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Исполнение" sheetId="4" r:id="rId1"/>
    <sheet name="Темп роста" sheetId="7" r:id="rId2"/>
    <sheet name="Исполнение МБ" sheetId="6" r:id="rId3"/>
  </sheets>
  <definedNames>
    <definedName name="_xlnm.Print_Titles" localSheetId="0">Исполнение!$2:$6</definedName>
    <definedName name="_xlnm.Print_Area" localSheetId="0">Исполнение!$A$1:$I$30</definedName>
    <definedName name="_xlnm.Print_Area" localSheetId="2">'Исполнение МБ'!$A$1:$T$28</definedName>
  </definedNames>
  <calcPr calcId="124519"/>
</workbook>
</file>

<file path=xl/calcChain.xml><?xml version="1.0" encoding="utf-8"?>
<calcChain xmlns="http://schemas.openxmlformats.org/spreadsheetml/2006/main">
  <c r="D17" i="7"/>
  <c r="G17"/>
  <c r="G18"/>
  <c r="G19"/>
  <c r="G20"/>
  <c r="G21"/>
  <c r="G22"/>
  <c r="G23"/>
  <c r="G24"/>
  <c r="G25"/>
  <c r="G26"/>
  <c r="G27"/>
  <c r="G28"/>
  <c r="G29"/>
  <c r="G30"/>
  <c r="G16"/>
  <c r="G8"/>
  <c r="G9"/>
  <c r="G10"/>
  <c r="G11"/>
  <c r="G12"/>
  <c r="G13"/>
  <c r="G14"/>
  <c r="G7"/>
  <c r="D30"/>
  <c r="D8"/>
  <c r="D9"/>
  <c r="D10"/>
  <c r="D11"/>
  <c r="D12"/>
  <c r="D13"/>
  <c r="D14"/>
  <c r="D15"/>
  <c r="D18"/>
  <c r="D19"/>
  <c r="D20"/>
  <c r="D21"/>
  <c r="D22"/>
  <c r="D23"/>
  <c r="D24"/>
  <c r="D25"/>
  <c r="D26"/>
  <c r="D27"/>
  <c r="D28"/>
  <c r="D29"/>
  <c r="D7"/>
  <c r="I15" i="4"/>
  <c r="I16"/>
  <c r="I18"/>
  <c r="I19"/>
  <c r="I20"/>
  <c r="I21"/>
  <c r="I22"/>
  <c r="I23"/>
  <c r="I24"/>
  <c r="I25"/>
  <c r="I26"/>
  <c r="I27"/>
  <c r="I28"/>
  <c r="I29"/>
  <c r="I30"/>
  <c r="I8"/>
  <c r="I10"/>
  <c r="I11"/>
  <c r="I12"/>
  <c r="I13"/>
  <c r="I14"/>
  <c r="I7"/>
  <c r="E16"/>
  <c r="E18"/>
  <c r="E19"/>
  <c r="E20"/>
  <c r="E21"/>
  <c r="E22"/>
  <c r="E23"/>
  <c r="E24"/>
  <c r="E25"/>
  <c r="E26"/>
  <c r="E27"/>
  <c r="E28"/>
  <c r="E29"/>
  <c r="E8"/>
  <c r="E10"/>
  <c r="E11"/>
  <c r="E12"/>
  <c r="E13"/>
  <c r="E14"/>
  <c r="E15"/>
  <c r="E7"/>
  <c r="H18" l="1"/>
  <c r="H19"/>
  <c r="H20"/>
  <c r="H21"/>
  <c r="H22"/>
  <c r="H23"/>
  <c r="H24"/>
  <c r="H25"/>
  <c r="H26"/>
  <c r="H27"/>
  <c r="H28"/>
  <c r="H29"/>
  <c r="H8"/>
  <c r="H10"/>
  <c r="H11"/>
  <c r="H12"/>
  <c r="H13"/>
  <c r="H14"/>
  <c r="H7"/>
  <c r="D8"/>
  <c r="D10"/>
  <c r="D11"/>
  <c r="D12"/>
  <c r="D13"/>
  <c r="D14"/>
  <c r="D15"/>
  <c r="D18"/>
  <c r="D19"/>
  <c r="D20"/>
  <c r="D21"/>
  <c r="D22"/>
  <c r="D23"/>
  <c r="D24"/>
  <c r="D25"/>
  <c r="D26"/>
  <c r="D27"/>
  <c r="D28"/>
  <c r="D29"/>
  <c r="D7"/>
  <c r="I17" l="1"/>
  <c r="E17"/>
  <c r="D17"/>
  <c r="I9"/>
  <c r="E9"/>
  <c r="H9" l="1"/>
  <c r="H17"/>
  <c r="D9"/>
</calcChain>
</file>

<file path=xl/sharedStrings.xml><?xml version="1.0" encoding="utf-8"?>
<sst xmlns="http://schemas.openxmlformats.org/spreadsheetml/2006/main" count="125" uniqueCount="71">
  <si>
    <t xml:space="preserve">  ПЛАТЕЖИ ПРИ ПОЛЬЗОВАНИИ ПРИРОДНЫМИ РЕСУРСАМИ</t>
  </si>
  <si>
    <t>Наименование организации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</si>
  <si>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</si>
  <si>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</si>
  <si>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</si>
  <si>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</si>
  <si>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</si>
  <si>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</si>
  <si>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</si>
  <si>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</si>
  <si>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</si>
  <si>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</si>
  <si>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</si>
  <si>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</si>
  <si>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</si>
  <si>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</si>
  <si>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</si>
  <si>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</si>
  <si>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</si>
  <si>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</si>
  <si>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</si>
  <si>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</si>
  <si>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</si>
  <si>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</si>
  <si>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</si>
  <si>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</si>
  <si>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</si>
  <si>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</si>
  <si>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</si>
  <si>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</si>
  <si>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</si>
  <si>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</si>
  <si>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</si>
  <si>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</si>
  <si>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</si>
  <si>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</si>
  <si>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</si>
  <si>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</si>
  <si>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</si>
  <si>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</si>
  <si>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</si>
  <si>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</si>
  <si>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</si>
  <si>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 xml:space="preserve">ИТОГО </t>
  </si>
  <si>
    <t>тыс. рублей</t>
  </si>
  <si>
    <t>ДОХОДЫ БЮДЖЕТА - Всего</t>
  </si>
  <si>
    <t>НАЛОГОВЫЕ  ДОХОДЫ</t>
  </si>
  <si>
    <t>НАЛОГИ НА ПРИБЫЛЬ, ДОХОДЫ</t>
  </si>
  <si>
    <t xml:space="preserve">Консолидированный бюджет субъекта Российской Федерации </t>
  </si>
  <si>
    <t>Наименование показателя</t>
  </si>
  <si>
    <t>Доля</t>
  </si>
  <si>
    <t>1</t>
  </si>
  <si>
    <t>2</t>
  </si>
  <si>
    <t>3</t>
  </si>
  <si>
    <t>5</t>
  </si>
  <si>
    <t>6</t>
  </si>
  <si>
    <t>7</t>
  </si>
  <si>
    <t xml:space="preserve">Республиканский бюджет субъекта Российской Федерации </t>
  </si>
  <si>
    <t>ъ</t>
  </si>
  <si>
    <t>рублей</t>
  </si>
  <si>
    <t>Исполнение доходной части консолидированного бюджета Республики Мордовия на 01.04.2015</t>
  </si>
  <si>
    <t>Утверждено</t>
  </si>
  <si>
    <t>Исполнено</t>
  </si>
  <si>
    <t>Темп роста 2015/2014</t>
  </si>
  <si>
    <t>Исполнено на 01.04.2014</t>
  </si>
  <si>
    <t>Исполнено на 01.04.2015</t>
  </si>
  <si>
    <t>Доходная часть местных бюджетов на 01.04.2015</t>
  </si>
  <si>
    <t>Анализ доходной части консолидированного бюджета Республики Мордовия на 01.04.2015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</si>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</sst>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/>
    <xf numFmtId="0" fontId="6" fillId="0" borderId="0"/>
    <xf numFmtId="0" fontId="8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1" applyFont="1" applyFill="1"/>
    <xf numFmtId="0" fontId="5" fillId="2" borderId="1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Fill="1"/>
    <xf numFmtId="0" fontId="4" fillId="3" borderId="0" xfId="1" applyFont="1" applyFill="1"/>
    <xf numFmtId="49" fontId="7" fillId="4" borderId="5" xfId="2" applyNumberFormat="1" applyFont="1" applyFill="1" applyBorder="1" applyAlignment="1">
      <alignment horizontal="center" vertical="center" wrapText="1"/>
    </xf>
    <xf numFmtId="0" fontId="8" fillId="0" borderId="0" xfId="3"/>
    <xf numFmtId="49" fontId="6" fillId="0" borderId="6" xfId="2" applyNumberFormat="1" applyFill="1" applyBorder="1" applyAlignment="1">
      <alignment horizontal="left" wrapText="1"/>
    </xf>
    <xf numFmtId="4" fontId="8" fillId="0" borderId="6" xfId="3" applyNumberFormat="1" applyBorder="1"/>
    <xf numFmtId="49" fontId="3" fillId="3" borderId="6" xfId="2" applyNumberFormat="1" applyFont="1" applyFill="1" applyBorder="1" applyAlignment="1">
      <alignment horizontal="left" wrapText="1"/>
    </xf>
    <xf numFmtId="4" fontId="1" fillId="3" borderId="6" xfId="3" applyNumberFormat="1" applyFont="1" applyFill="1" applyBorder="1"/>
    <xf numFmtId="0" fontId="8" fillId="3" borderId="0" xfId="3" applyFill="1"/>
    <xf numFmtId="0" fontId="10" fillId="0" borderId="0" xfId="3" applyFont="1" applyAlignment="1">
      <alignment horizontal="right"/>
    </xf>
    <xf numFmtId="0" fontId="4" fillId="0" borderId="0" xfId="1" applyFont="1" applyFill="1"/>
    <xf numFmtId="49" fontId="5" fillId="2" borderId="0" xfId="1" applyNumberFormat="1" applyFont="1" applyFill="1" applyBorder="1"/>
    <xf numFmtId="4" fontId="13" fillId="0" borderId="6" xfId="0" applyNumberFormat="1" applyFont="1" applyFill="1" applyBorder="1" applyAlignment="1"/>
    <xf numFmtId="4" fontId="13" fillId="0" borderId="16" xfId="0" applyNumberFormat="1" applyFont="1" applyFill="1" applyBorder="1" applyAlignment="1"/>
    <xf numFmtId="0" fontId="5" fillId="2" borderId="2" xfId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wrapText="1" indent="1"/>
    </xf>
    <xf numFmtId="0" fontId="14" fillId="0" borderId="19" xfId="1" applyFont="1" applyFill="1" applyBorder="1" applyAlignment="1">
      <alignment wrapText="1"/>
    </xf>
    <xf numFmtId="0" fontId="14" fillId="0" borderId="20" xfId="1" applyFont="1" applyFill="1" applyBorder="1" applyAlignment="1">
      <alignment wrapText="1"/>
    </xf>
    <xf numFmtId="4" fontId="11" fillId="0" borderId="16" xfId="0" applyNumberFormat="1" applyFont="1" applyFill="1" applyBorder="1" applyAlignment="1"/>
    <xf numFmtId="165" fontId="11" fillId="2" borderId="9" xfId="4" applyNumberFormat="1" applyFont="1" applyFill="1" applyBorder="1" applyAlignment="1">
      <alignment horizontal="right"/>
    </xf>
    <xf numFmtId="165" fontId="13" fillId="2" borderId="9" xfId="4" applyNumberFormat="1" applyFont="1" applyFill="1" applyBorder="1" applyAlignment="1">
      <alignment horizontal="right"/>
    </xf>
    <xf numFmtId="165" fontId="11" fillId="2" borderId="6" xfId="4" applyNumberFormat="1" applyFont="1" applyFill="1" applyBorder="1" applyAlignment="1">
      <alignment horizontal="right"/>
    </xf>
    <xf numFmtId="165" fontId="13" fillId="2" borderId="6" xfId="4" applyNumberFormat="1" applyFont="1" applyFill="1" applyBorder="1" applyAlignment="1">
      <alignment horizontal="right"/>
    </xf>
    <xf numFmtId="0" fontId="5" fillId="2" borderId="24" xfId="1" applyFont="1" applyFill="1" applyBorder="1" applyAlignment="1">
      <alignment horizontal="center" vertical="center"/>
    </xf>
    <xf numFmtId="165" fontId="11" fillId="2" borderId="21" xfId="4" applyNumberFormat="1" applyFont="1" applyFill="1" applyBorder="1" applyAlignment="1">
      <alignment horizontal="right"/>
    </xf>
    <xf numFmtId="165" fontId="13" fillId="2" borderId="21" xfId="4" applyNumberFormat="1" applyFont="1" applyFill="1" applyBorder="1" applyAlignment="1">
      <alignment horizontal="right"/>
    </xf>
    <xf numFmtId="165" fontId="13" fillId="2" borderId="12" xfId="4" applyNumberFormat="1" applyFont="1" applyFill="1" applyBorder="1" applyAlignment="1">
      <alignment horizontal="right"/>
    </xf>
    <xf numFmtId="165" fontId="13" fillId="2" borderId="15" xfId="4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wrapText="1" indent="1"/>
    </xf>
    <xf numFmtId="0" fontId="14" fillId="0" borderId="28" xfId="1" applyFont="1" applyFill="1" applyBorder="1" applyAlignment="1">
      <alignment wrapText="1"/>
    </xf>
    <xf numFmtId="0" fontId="14" fillId="0" borderId="29" xfId="1" applyFont="1" applyFill="1" applyBorder="1" applyAlignment="1">
      <alignment wrapText="1"/>
    </xf>
    <xf numFmtId="0" fontId="15" fillId="0" borderId="30" xfId="0" applyFont="1" applyFill="1" applyBorder="1" applyAlignment="1">
      <alignment horizontal="left" wrapText="1" indent="1"/>
    </xf>
    <xf numFmtId="0" fontId="16" fillId="2" borderId="4" xfId="1" applyFont="1" applyFill="1" applyBorder="1" applyAlignment="1">
      <alignment horizontal="center" vertical="center"/>
    </xf>
    <xf numFmtId="0" fontId="10" fillId="0" borderId="0" xfId="0" applyFont="1"/>
    <xf numFmtId="0" fontId="16" fillId="2" borderId="31" xfId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wrapText="1"/>
    </xf>
    <xf numFmtId="164" fontId="18" fillId="0" borderId="25" xfId="0" applyNumberFormat="1" applyFont="1" applyBorder="1" applyAlignment="1">
      <alignment wrapText="1"/>
    </xf>
    <xf numFmtId="3" fontId="13" fillId="0" borderId="6" xfId="0" applyNumberFormat="1" applyFont="1" applyFill="1" applyBorder="1" applyAlignment="1"/>
    <xf numFmtId="3" fontId="11" fillId="0" borderId="6" xfId="0" applyNumberFormat="1" applyFont="1" applyFill="1" applyBorder="1" applyAlignment="1"/>
    <xf numFmtId="3" fontId="13" fillId="0" borderId="32" xfId="0" applyNumberFormat="1" applyFont="1" applyFill="1" applyBorder="1" applyAlignment="1"/>
    <xf numFmtId="4" fontId="13" fillId="0" borderId="32" xfId="0" applyNumberFormat="1" applyFont="1" applyFill="1" applyBorder="1" applyAlignment="1"/>
    <xf numFmtId="165" fontId="9" fillId="0" borderId="25" xfId="4" applyNumberFormat="1" applyFont="1" applyBorder="1" applyAlignment="1">
      <alignment wrapText="1"/>
    </xf>
    <xf numFmtId="165" fontId="18" fillId="0" borderId="25" xfId="4" applyNumberFormat="1" applyFont="1" applyBorder="1" applyAlignment="1">
      <alignment wrapText="1"/>
    </xf>
    <xf numFmtId="165" fontId="18" fillId="0" borderId="32" xfId="4" applyNumberFormat="1" applyFont="1" applyBorder="1" applyAlignment="1">
      <alignment wrapText="1"/>
    </xf>
    <xf numFmtId="0" fontId="19" fillId="2" borderId="0" xfId="1" applyFont="1" applyFill="1" applyAlignment="1">
      <alignment horizontal="right"/>
    </xf>
    <xf numFmtId="0" fontId="17" fillId="0" borderId="0" xfId="0" applyFont="1" applyAlignment="1">
      <alignment horizontal="right"/>
    </xf>
    <xf numFmtId="4" fontId="11" fillId="0" borderId="6" xfId="0" applyNumberFormat="1" applyFont="1" applyFill="1" applyBorder="1" applyAlignment="1"/>
    <xf numFmtId="0" fontId="16" fillId="2" borderId="34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top" wrapText="1"/>
    </xf>
    <xf numFmtId="49" fontId="11" fillId="2" borderId="26" xfId="1" applyNumberFormat="1" applyFont="1" applyFill="1" applyBorder="1" applyAlignment="1">
      <alignment horizontal="center" vertical="top" wrapText="1"/>
    </xf>
    <xf numFmtId="49" fontId="11" fillId="2" borderId="16" xfId="1" applyNumberFormat="1" applyFont="1" applyFill="1" applyBorder="1" applyAlignment="1">
      <alignment horizontal="center" vertical="top" wrapText="1"/>
    </xf>
    <xf numFmtId="49" fontId="11" fillId="2" borderId="6" xfId="1" applyNumberFormat="1" applyFont="1" applyFill="1" applyBorder="1" applyAlignment="1">
      <alignment horizontal="center" vertical="top" wrapText="1"/>
    </xf>
    <xf numFmtId="49" fontId="11" fillId="2" borderId="33" xfId="1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SheetLayoutView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RowHeight="12.75"/>
  <cols>
    <col min="1" max="1" width="50.7109375" style="1" customWidth="1"/>
    <col min="2" max="2" width="33.85546875" style="1" customWidth="1"/>
    <col min="3" max="3" width="29.42578125" style="1" customWidth="1"/>
    <col min="4" max="5" width="14.7109375" style="1" customWidth="1"/>
    <col min="6" max="7" width="31.5703125" style="1" customWidth="1"/>
    <col min="8" max="9" width="22.28515625" style="1" customWidth="1"/>
    <col min="10" max="16384" width="9.140625" style="1"/>
  </cols>
  <sheetData>
    <row r="1" spans="1:9" ht="18.75">
      <c r="A1" s="53" t="s">
        <v>60</v>
      </c>
      <c r="B1" s="53"/>
      <c r="C1" s="53"/>
      <c r="D1" s="53"/>
      <c r="E1" s="53"/>
      <c r="F1" s="53"/>
      <c r="G1" s="53"/>
      <c r="H1" s="53"/>
      <c r="I1" s="53"/>
    </row>
    <row r="2" spans="1:9">
      <c r="A2" s="2"/>
      <c r="B2" s="15"/>
      <c r="C2" s="15"/>
      <c r="D2" s="15"/>
      <c r="E2" s="15"/>
      <c r="F2" s="15"/>
      <c r="G2" s="15"/>
      <c r="I2" s="49" t="s">
        <v>59</v>
      </c>
    </row>
    <row r="3" spans="1:9" ht="42" customHeight="1">
      <c r="A3" s="56" t="s">
        <v>49</v>
      </c>
      <c r="B3" s="65" t="s">
        <v>48</v>
      </c>
      <c r="C3" s="66"/>
      <c r="D3" s="66"/>
      <c r="E3" s="67"/>
      <c r="F3" s="65" t="s">
        <v>57</v>
      </c>
      <c r="G3" s="66"/>
      <c r="H3" s="66"/>
      <c r="I3" s="67"/>
    </row>
    <row r="4" spans="1:9" ht="12.75" customHeight="1">
      <c r="A4" s="57"/>
      <c r="B4" s="59" t="s">
        <v>61</v>
      </c>
      <c r="C4" s="61" t="s">
        <v>62</v>
      </c>
      <c r="D4" s="54" t="s">
        <v>63</v>
      </c>
      <c r="E4" s="54" t="s">
        <v>50</v>
      </c>
      <c r="F4" s="59" t="s">
        <v>61</v>
      </c>
      <c r="G4" s="61" t="s">
        <v>62</v>
      </c>
      <c r="H4" s="54" t="s">
        <v>63</v>
      </c>
      <c r="I4" s="63" t="s">
        <v>50</v>
      </c>
    </row>
    <row r="5" spans="1:9" ht="62.25" customHeight="1">
      <c r="A5" s="58"/>
      <c r="B5" s="60"/>
      <c r="C5" s="62"/>
      <c r="D5" s="55"/>
      <c r="E5" s="55"/>
      <c r="F5" s="60"/>
      <c r="G5" s="62"/>
      <c r="H5" s="55"/>
      <c r="I5" s="64"/>
    </row>
    <row r="6" spans="1:9" ht="13.5" thickBot="1">
      <c r="A6" s="18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8">
        <v>7</v>
      </c>
      <c r="I6" s="28">
        <v>8</v>
      </c>
    </row>
    <row r="7" spans="1:9" ht="18.75">
      <c r="A7" s="19" t="s">
        <v>45</v>
      </c>
      <c r="B7" s="23">
        <v>36480319672.25</v>
      </c>
      <c r="C7" s="23">
        <v>8075555787.1300001</v>
      </c>
      <c r="D7" s="24">
        <f>C7/B7</f>
        <v>0.22136746222848883</v>
      </c>
      <c r="E7" s="26">
        <f>C7/$C$7</f>
        <v>1</v>
      </c>
      <c r="F7" s="23">
        <v>31769426200</v>
      </c>
      <c r="G7" s="23">
        <v>7198571375.0699997</v>
      </c>
      <c r="H7" s="29">
        <f>G7/F7</f>
        <v>0.22658801987018576</v>
      </c>
      <c r="I7" s="29">
        <f>G7/$G$7</f>
        <v>1</v>
      </c>
    </row>
    <row r="8" spans="1:9" s="4" customFormat="1" ht="32.25">
      <c r="A8" s="20" t="s">
        <v>2</v>
      </c>
      <c r="B8" s="23">
        <v>27133517054.48</v>
      </c>
      <c r="C8" s="23">
        <v>5155521897.5699997</v>
      </c>
      <c r="D8" s="24">
        <f t="shared" ref="D8:D29" si="0">C8/B8</f>
        <v>0.19000566300411742</v>
      </c>
      <c r="E8" s="26">
        <f t="shared" ref="E8:E29" si="1">C8/$C$7</f>
        <v>0.63841078353843417</v>
      </c>
      <c r="F8" s="23">
        <v>22374436000</v>
      </c>
      <c r="G8" s="23">
        <v>4171449523.0100002</v>
      </c>
      <c r="H8" s="29">
        <f t="shared" ref="H8:H29" si="2">G8/F8</f>
        <v>0.18643819772753156</v>
      </c>
      <c r="I8" s="29">
        <f t="shared" ref="I8:I30" si="3">G8/$G$7</f>
        <v>0.57948297039277974</v>
      </c>
    </row>
    <row r="9" spans="1:9" s="4" customFormat="1" ht="18.75">
      <c r="A9" s="20" t="s">
        <v>46</v>
      </c>
      <c r="B9" s="23">
        <v>23763675100</v>
      </c>
      <c r="C9" s="23">
        <v>4909086917.7299995</v>
      </c>
      <c r="D9" s="24">
        <f t="shared" si="0"/>
        <v>0.20657944939375136</v>
      </c>
      <c r="E9" s="26">
        <f t="shared" si="1"/>
        <v>0.60789462015154461</v>
      </c>
      <c r="F9" s="23">
        <v>19756527600</v>
      </c>
      <c r="G9" s="23">
        <v>4087467233.2599998</v>
      </c>
      <c r="H9" s="29">
        <f t="shared" si="2"/>
        <v>0.20689198608261503</v>
      </c>
      <c r="I9" s="29">
        <f t="shared" si="3"/>
        <v>0.56781644861029845</v>
      </c>
    </row>
    <row r="10" spans="1:9" s="14" customFormat="1" ht="18.75">
      <c r="A10" s="21" t="s">
        <v>47</v>
      </c>
      <c r="B10" s="17">
        <v>11803644300</v>
      </c>
      <c r="C10" s="16">
        <v>2222222621.0599999</v>
      </c>
      <c r="D10" s="25">
        <f t="shared" si="0"/>
        <v>0.18826580711687491</v>
      </c>
      <c r="E10" s="27">
        <f t="shared" si="1"/>
        <v>0.27517890776032439</v>
      </c>
      <c r="F10" s="16">
        <v>9158960000</v>
      </c>
      <c r="G10" s="17">
        <v>1730114102.48</v>
      </c>
      <c r="H10" s="30">
        <f t="shared" si="2"/>
        <v>0.18889853241852786</v>
      </c>
      <c r="I10" s="30">
        <f t="shared" si="3"/>
        <v>0.24034131389899238</v>
      </c>
    </row>
    <row r="11" spans="1:9" s="14" customFormat="1" ht="48">
      <c r="A11" s="21" t="s">
        <v>3</v>
      </c>
      <c r="B11" s="17">
        <v>7162569900</v>
      </c>
      <c r="C11" s="16">
        <v>1750839803.98</v>
      </c>
      <c r="D11" s="25">
        <f t="shared" si="0"/>
        <v>0.24444296229206783</v>
      </c>
      <c r="E11" s="27">
        <f t="shared" si="1"/>
        <v>0.21680734430320084</v>
      </c>
      <c r="F11" s="16">
        <v>7020053000</v>
      </c>
      <c r="G11" s="17">
        <v>1706631519.55</v>
      </c>
      <c r="H11" s="30">
        <f t="shared" si="2"/>
        <v>0.24310806763852066</v>
      </c>
      <c r="I11" s="30">
        <f t="shared" si="3"/>
        <v>0.23707919677790296</v>
      </c>
    </row>
    <row r="12" spans="1:9" s="14" customFormat="1" ht="18.75">
      <c r="A12" s="21" t="s">
        <v>4</v>
      </c>
      <c r="B12" s="17">
        <v>1270929500</v>
      </c>
      <c r="C12" s="16">
        <v>292587666.14999998</v>
      </c>
      <c r="D12" s="25">
        <f t="shared" si="0"/>
        <v>0.23021549672896882</v>
      </c>
      <c r="E12" s="27">
        <f t="shared" si="1"/>
        <v>3.6231272975204565E-2</v>
      </c>
      <c r="F12" s="16">
        <v>742642500</v>
      </c>
      <c r="G12" s="17">
        <v>168840747.91</v>
      </c>
      <c r="H12" s="31">
        <f t="shared" si="2"/>
        <v>0.22735131359974683</v>
      </c>
      <c r="I12" s="30">
        <f t="shared" si="3"/>
        <v>2.3454757772455672E-2</v>
      </c>
    </row>
    <row r="13" spans="1:9" ht="18.75">
      <c r="A13" s="21" t="s">
        <v>5</v>
      </c>
      <c r="B13" s="17">
        <v>3306352400</v>
      </c>
      <c r="C13" s="16">
        <v>609305758.52999997</v>
      </c>
      <c r="D13" s="25">
        <f t="shared" si="0"/>
        <v>0.18428336874496498</v>
      </c>
      <c r="E13" s="27">
        <f t="shared" si="1"/>
        <v>7.5450628364310171E-2</v>
      </c>
      <c r="F13" s="16">
        <v>2699959900</v>
      </c>
      <c r="G13" s="17">
        <v>473849075.85000002</v>
      </c>
      <c r="H13" s="25">
        <f t="shared" si="2"/>
        <v>0.17550226425585061</v>
      </c>
      <c r="I13" s="30">
        <f t="shared" si="3"/>
        <v>6.5825432736699413E-2</v>
      </c>
    </row>
    <row r="14" spans="1:9" ht="48">
      <c r="A14" s="21" t="s">
        <v>6</v>
      </c>
      <c r="B14" s="17">
        <v>43648400</v>
      </c>
      <c r="C14" s="16">
        <v>6364606.6200000001</v>
      </c>
      <c r="D14" s="25">
        <f t="shared" si="0"/>
        <v>0.14581534764160886</v>
      </c>
      <c r="E14" s="27">
        <f t="shared" si="1"/>
        <v>7.8813233265545178E-4</v>
      </c>
      <c r="F14" s="16">
        <v>43648400</v>
      </c>
      <c r="G14" s="17">
        <v>6364606.6200000001</v>
      </c>
      <c r="H14" s="25">
        <f t="shared" si="2"/>
        <v>0.14581534764160886</v>
      </c>
      <c r="I14" s="30">
        <f t="shared" si="3"/>
        <v>8.8414857454102963E-4</v>
      </c>
    </row>
    <row r="15" spans="1:9" ht="18.75">
      <c r="A15" s="21" t="s">
        <v>7</v>
      </c>
      <c r="B15" s="17">
        <v>175810700</v>
      </c>
      <c r="C15" s="16">
        <v>27697733.32</v>
      </c>
      <c r="D15" s="25">
        <f t="shared" si="0"/>
        <v>0.15754293293866642</v>
      </c>
      <c r="E15" s="27">
        <f t="shared" si="1"/>
        <v>3.429823785520971E-3</v>
      </c>
      <c r="F15" s="16">
        <v>90640200</v>
      </c>
      <c r="G15" s="17">
        <v>1613388.76</v>
      </c>
      <c r="H15" s="25"/>
      <c r="I15" s="30">
        <f t="shared" si="3"/>
        <v>2.2412624338038342E-4</v>
      </c>
    </row>
    <row r="16" spans="1:9" ht="48">
      <c r="A16" s="21" t="s">
        <v>8</v>
      </c>
      <c r="B16" s="17">
        <v>719900</v>
      </c>
      <c r="C16" s="16">
        <v>68728.070000000007</v>
      </c>
      <c r="D16" s="25"/>
      <c r="E16" s="27">
        <f t="shared" si="1"/>
        <v>8.5106303283214035E-6</v>
      </c>
      <c r="F16" s="16">
        <v>623600</v>
      </c>
      <c r="G16" s="17">
        <v>53792.09</v>
      </c>
      <c r="H16" s="25"/>
      <c r="I16" s="30">
        <f t="shared" si="3"/>
        <v>7.4726063266236514E-6</v>
      </c>
    </row>
    <row r="17" spans="1:9" ht="18.75">
      <c r="A17" s="20" t="s">
        <v>68</v>
      </c>
      <c r="B17" s="23">
        <v>3369841954.48</v>
      </c>
      <c r="C17" s="23">
        <v>246434979.84000003</v>
      </c>
      <c r="D17" s="24">
        <f t="shared" si="0"/>
        <v>7.3129536390387606E-2</v>
      </c>
      <c r="E17" s="26">
        <f t="shared" si="1"/>
        <v>3.0516163386889488E-2</v>
      </c>
      <c r="F17" s="23">
        <v>2617908400</v>
      </c>
      <c r="G17" s="23">
        <v>83982289.749999985</v>
      </c>
      <c r="H17" s="24">
        <f t="shared" si="2"/>
        <v>3.2079919125512557E-2</v>
      </c>
      <c r="I17" s="29">
        <f t="shared" si="3"/>
        <v>1.1666521782481227E-2</v>
      </c>
    </row>
    <row r="18" spans="1:9" ht="51.75" customHeight="1">
      <c r="A18" s="21" t="s">
        <v>9</v>
      </c>
      <c r="B18" s="17">
        <v>525306600</v>
      </c>
      <c r="C18" s="16">
        <v>79006839.689999998</v>
      </c>
      <c r="D18" s="25">
        <f t="shared" si="0"/>
        <v>0.15040138404885833</v>
      </c>
      <c r="E18" s="27">
        <f t="shared" si="1"/>
        <v>9.7834553772649397E-3</v>
      </c>
      <c r="F18" s="16">
        <v>152252700</v>
      </c>
      <c r="G18" s="17">
        <v>11255434.029999999</v>
      </c>
      <c r="H18" s="25">
        <f t="shared" si="2"/>
        <v>7.3926006106952449E-2</v>
      </c>
      <c r="I18" s="30">
        <f t="shared" si="3"/>
        <v>1.5635649691520285E-3</v>
      </c>
    </row>
    <row r="19" spans="1:9" ht="32.25">
      <c r="A19" s="21" t="s">
        <v>0</v>
      </c>
      <c r="B19" s="17">
        <v>55083000</v>
      </c>
      <c r="C19" s="16">
        <v>10706501.15</v>
      </c>
      <c r="D19" s="25">
        <f t="shared" si="0"/>
        <v>0.19437033476753263</v>
      </c>
      <c r="E19" s="27">
        <f t="shared" si="1"/>
        <v>1.3257912436272106E-3</v>
      </c>
      <c r="F19" s="16">
        <v>30083000</v>
      </c>
      <c r="G19" s="17">
        <v>6386152.1100000003</v>
      </c>
      <c r="H19" s="25">
        <f t="shared" si="2"/>
        <v>0.21228441678024135</v>
      </c>
      <c r="I19" s="30">
        <f t="shared" si="3"/>
        <v>8.8714159758371508E-4</v>
      </c>
    </row>
    <row r="20" spans="1:9" ht="48">
      <c r="A20" s="21" t="s">
        <v>11</v>
      </c>
      <c r="B20" s="17">
        <v>51496750.600000001</v>
      </c>
      <c r="C20" s="16">
        <v>17269069.710000001</v>
      </c>
      <c r="D20" s="25">
        <f t="shared" si="0"/>
        <v>0.33534290045088788</v>
      </c>
      <c r="E20" s="27">
        <f t="shared" si="1"/>
        <v>2.1384372995753046E-3</v>
      </c>
      <c r="F20" s="16">
        <v>28556200</v>
      </c>
      <c r="G20" s="17">
        <v>9062792.1199999992</v>
      </c>
      <c r="H20" s="25">
        <f t="shared" si="2"/>
        <v>0.31736688074743835</v>
      </c>
      <c r="I20" s="30">
        <f t="shared" si="3"/>
        <v>1.2589709329529114E-3</v>
      </c>
    </row>
    <row r="21" spans="1:9" ht="32.25">
      <c r="A21" s="21" t="s">
        <v>12</v>
      </c>
      <c r="B21" s="17">
        <v>2273999447.7600002</v>
      </c>
      <c r="C21" s="16">
        <v>65238083.32</v>
      </c>
      <c r="D21" s="25">
        <f t="shared" si="0"/>
        <v>2.868869796088239E-2</v>
      </c>
      <c r="E21" s="27">
        <f t="shared" si="1"/>
        <v>8.0784635806701779E-3</v>
      </c>
      <c r="F21" s="16">
        <v>2065429500</v>
      </c>
      <c r="G21" s="17">
        <v>4089390.53</v>
      </c>
      <c r="H21" s="25">
        <f t="shared" si="2"/>
        <v>1.9799225923712235E-3</v>
      </c>
      <c r="I21" s="30">
        <f t="shared" si="3"/>
        <v>5.6808362617092678E-4</v>
      </c>
    </row>
    <row r="22" spans="1:9" ht="18.75">
      <c r="A22" s="21" t="s">
        <v>13</v>
      </c>
      <c r="B22" s="17">
        <v>340000</v>
      </c>
      <c r="C22" s="16">
        <v>226000</v>
      </c>
      <c r="D22" s="25">
        <f t="shared" si="0"/>
        <v>0.66470588235294115</v>
      </c>
      <c r="E22" s="27">
        <f t="shared" si="1"/>
        <v>2.7985689896437325E-5</v>
      </c>
      <c r="F22" s="16">
        <v>300000</v>
      </c>
      <c r="G22" s="17">
        <v>106000</v>
      </c>
      <c r="H22" s="25">
        <f t="shared" si="2"/>
        <v>0.35333333333333333</v>
      </c>
      <c r="I22" s="30">
        <f t="shared" si="3"/>
        <v>1.4725143987194159E-5</v>
      </c>
    </row>
    <row r="23" spans="1:9" ht="17.25" customHeight="1">
      <c r="A23" s="21" t="s">
        <v>14</v>
      </c>
      <c r="B23" s="17">
        <v>405515900</v>
      </c>
      <c r="C23" s="16">
        <v>69352283.359999999</v>
      </c>
      <c r="D23" s="25">
        <f t="shared" si="0"/>
        <v>0.17102235290897347</v>
      </c>
      <c r="E23" s="27">
        <f t="shared" si="1"/>
        <v>8.5879269722248242E-3</v>
      </c>
      <c r="F23" s="16">
        <v>340287000</v>
      </c>
      <c r="G23" s="17">
        <v>51467074.939999998</v>
      </c>
      <c r="H23" s="25">
        <f t="shared" si="2"/>
        <v>0.15124608033806758</v>
      </c>
      <c r="I23" s="30">
        <f t="shared" si="3"/>
        <v>7.1496234819925682E-3</v>
      </c>
    </row>
    <row r="24" spans="1:9" ht="18.75">
      <c r="A24" s="21" t="s">
        <v>15</v>
      </c>
      <c r="B24" s="17">
        <v>58100256.119999997</v>
      </c>
      <c r="C24" s="16">
        <v>4636202.6100000003</v>
      </c>
      <c r="D24" s="25">
        <f t="shared" si="0"/>
        <v>7.9796595051567568E-2</v>
      </c>
      <c r="E24" s="27">
        <f t="shared" si="1"/>
        <v>5.7410322363059003E-4</v>
      </c>
      <c r="F24" s="16">
        <v>1000000</v>
      </c>
      <c r="G24" s="17">
        <v>1615446.02</v>
      </c>
      <c r="H24" s="32">
        <f t="shared" si="2"/>
        <v>1.61544602</v>
      </c>
      <c r="I24" s="30">
        <f t="shared" si="3"/>
        <v>2.244120306418843E-4</v>
      </c>
    </row>
    <row r="25" spans="1:9" ht="18.75">
      <c r="A25" s="20" t="s">
        <v>16</v>
      </c>
      <c r="B25" s="23">
        <v>9346802617.7700005</v>
      </c>
      <c r="C25" s="23">
        <v>2920033889.5599999</v>
      </c>
      <c r="D25" s="24">
        <f t="shared" si="0"/>
        <v>0.31240992336871171</v>
      </c>
      <c r="E25" s="26">
        <f t="shared" si="1"/>
        <v>0.36158921646156578</v>
      </c>
      <c r="F25" s="23">
        <v>9394990200</v>
      </c>
      <c r="G25" s="23">
        <v>3027121852.0599999</v>
      </c>
      <c r="H25" s="29">
        <f t="shared" si="2"/>
        <v>0.32220596164751719</v>
      </c>
      <c r="I25" s="29">
        <f t="shared" si="3"/>
        <v>0.42051702960722037</v>
      </c>
    </row>
    <row r="26" spans="1:9" s="5" customFormat="1" ht="48">
      <c r="A26" s="21" t="s">
        <v>17</v>
      </c>
      <c r="B26" s="17">
        <v>8903755500</v>
      </c>
      <c r="C26" s="16">
        <v>2703466701.1199999</v>
      </c>
      <c r="D26" s="25">
        <f t="shared" si="0"/>
        <v>0.30363218095106048</v>
      </c>
      <c r="E26" s="27">
        <f t="shared" si="1"/>
        <v>0.33477159620747221</v>
      </c>
      <c r="F26" s="16">
        <v>8903755500</v>
      </c>
      <c r="G26" s="17">
        <v>2703466701.1199999</v>
      </c>
      <c r="H26" s="31">
        <f t="shared" si="2"/>
        <v>0.30363218095106048</v>
      </c>
      <c r="I26" s="30">
        <f t="shared" si="3"/>
        <v>0.37555600413751694</v>
      </c>
    </row>
    <row r="27" spans="1:9" s="5" customFormat="1" ht="48">
      <c r="A27" s="21" t="s">
        <v>18</v>
      </c>
      <c r="B27" s="17">
        <v>490635000</v>
      </c>
      <c r="C27" s="16">
        <v>398679929.27999997</v>
      </c>
      <c r="D27" s="25">
        <f t="shared" si="0"/>
        <v>0.81257947207190673</v>
      </c>
      <c r="E27" s="27">
        <f t="shared" si="1"/>
        <v>4.9368729507803723E-2</v>
      </c>
      <c r="F27" s="16">
        <v>490635000</v>
      </c>
      <c r="G27" s="17">
        <v>398679929.27999997</v>
      </c>
      <c r="H27" s="25">
        <f t="shared" si="2"/>
        <v>0.81257947207190673</v>
      </c>
      <c r="I27" s="30">
        <f t="shared" si="3"/>
        <v>5.5383201542003629E-2</v>
      </c>
    </row>
    <row r="28" spans="1:9" s="5" customFormat="1" ht="18.75">
      <c r="A28" s="21" t="s">
        <v>19</v>
      </c>
      <c r="B28" s="17">
        <v>599700</v>
      </c>
      <c r="C28" s="16">
        <v>1152447.53</v>
      </c>
      <c r="D28" s="25">
        <f t="shared" si="0"/>
        <v>1.9217067367016842</v>
      </c>
      <c r="E28" s="27">
        <f t="shared" si="1"/>
        <v>1.4270813803758916E-4</v>
      </c>
      <c r="F28" s="16">
        <v>599700</v>
      </c>
      <c r="G28" s="17">
        <v>599670</v>
      </c>
      <c r="H28" s="25">
        <f t="shared" si="2"/>
        <v>0.99994997498749372</v>
      </c>
      <c r="I28" s="30">
        <f t="shared" si="3"/>
        <v>8.3304029196233227E-5</v>
      </c>
    </row>
    <row r="29" spans="1:9" s="5" customFormat="1" ht="126.75">
      <c r="A29" s="21" t="s">
        <v>69</v>
      </c>
      <c r="B29" s="17">
        <v>36600</v>
      </c>
      <c r="C29" s="16">
        <v>132322.87</v>
      </c>
      <c r="D29" s="25">
        <f t="shared" si="0"/>
        <v>3.6153789617486338</v>
      </c>
      <c r="E29" s="27">
        <f t="shared" si="1"/>
        <v>1.6385605336400837E-5</v>
      </c>
      <c r="F29" s="16"/>
      <c r="G29" s="17">
        <v>107773062.90000001</v>
      </c>
      <c r="H29" s="25" t="e">
        <f t="shared" si="2"/>
        <v>#DIV/0!</v>
      </c>
      <c r="I29" s="30">
        <f t="shared" si="3"/>
        <v>1.4971451595692764E-2</v>
      </c>
    </row>
    <row r="30" spans="1:9" s="5" customFormat="1" ht="64.5" thickBot="1">
      <c r="A30" s="22" t="s">
        <v>70</v>
      </c>
      <c r="B30" s="17">
        <v>-48224182.229999997</v>
      </c>
      <c r="C30" s="16">
        <v>-183397511.24000001</v>
      </c>
      <c r="D30" s="25"/>
      <c r="E30" s="27"/>
      <c r="F30" s="16"/>
      <c r="G30" s="17">
        <v>-183397511.24000001</v>
      </c>
      <c r="H30" s="25"/>
      <c r="I30" s="30">
        <f t="shared" si="3"/>
        <v>-2.5476931697189242E-2</v>
      </c>
    </row>
  </sheetData>
  <mergeCells count="12">
    <mergeCell ref="A1:I1"/>
    <mergeCell ref="D4:D5"/>
    <mergeCell ref="A3:A5"/>
    <mergeCell ref="B4:B5"/>
    <mergeCell ref="F4:F5"/>
    <mergeCell ref="C4:C5"/>
    <mergeCell ref="G4:G5"/>
    <mergeCell ref="H4:H5"/>
    <mergeCell ref="E4:E5"/>
    <mergeCell ref="I4:I5"/>
    <mergeCell ref="F3:I3"/>
    <mergeCell ref="B3:E3"/>
  </mergeCells>
  <pageMargins left="0.78700000000000003" right="0.39300000000000002" top="0.59" bottom="0.39300000000000002" header="0" footer="0"/>
  <pageSetup paperSize="9" scale="53" fitToHeight="0" orientation="landscape" r:id="rId1"/>
  <headerFooter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5" zoomScaleSheetLayoutView="85" workbookViewId="0">
      <selection activeCell="A13" sqref="A13"/>
    </sheetView>
  </sheetViews>
  <sheetFormatPr defaultRowHeight="15"/>
  <cols>
    <col min="1" max="1" width="60.7109375" customWidth="1"/>
    <col min="2" max="2" width="23.5703125" customWidth="1"/>
    <col min="3" max="3" width="23.42578125" customWidth="1"/>
    <col min="4" max="7" width="23.5703125" customWidth="1"/>
    <col min="8" max="8" width="19" customWidth="1"/>
  </cols>
  <sheetData>
    <row r="1" spans="1:7" ht="18.75">
      <c r="A1" s="53" t="s">
        <v>67</v>
      </c>
      <c r="B1" s="53"/>
      <c r="C1" s="53"/>
      <c r="D1" s="53"/>
      <c r="E1" s="53"/>
      <c r="F1" s="53"/>
      <c r="G1" s="53"/>
    </row>
    <row r="2" spans="1:7">
      <c r="A2" t="s">
        <v>58</v>
      </c>
      <c r="G2" s="50" t="s">
        <v>59</v>
      </c>
    </row>
    <row r="3" spans="1:7" ht="18.75">
      <c r="A3" s="56" t="s">
        <v>49</v>
      </c>
      <c r="B3" s="65" t="s">
        <v>48</v>
      </c>
      <c r="C3" s="66"/>
      <c r="D3" s="66"/>
      <c r="E3" s="68" t="s">
        <v>57</v>
      </c>
      <c r="F3" s="68"/>
      <c r="G3" s="68"/>
    </row>
    <row r="4" spans="1:7" ht="15" customHeight="1">
      <c r="A4" s="57"/>
      <c r="B4" s="69" t="s">
        <v>64</v>
      </c>
      <c r="C4" s="69" t="s">
        <v>65</v>
      </c>
      <c r="D4" s="54" t="s">
        <v>63</v>
      </c>
      <c r="E4" s="69" t="s">
        <v>64</v>
      </c>
      <c r="F4" s="69" t="s">
        <v>65</v>
      </c>
      <c r="G4" s="54" t="s">
        <v>63</v>
      </c>
    </row>
    <row r="5" spans="1:7" ht="99.75" customHeight="1">
      <c r="A5" s="57"/>
      <c r="B5" s="62"/>
      <c r="C5" s="62"/>
      <c r="D5" s="54"/>
      <c r="E5" s="62"/>
      <c r="F5" s="62"/>
      <c r="G5" s="54"/>
    </row>
    <row r="6" spans="1:7" s="38" customFormat="1" ht="19.5" thickBot="1">
      <c r="A6" s="37"/>
      <c r="B6" s="37" t="s">
        <v>51</v>
      </c>
      <c r="C6" s="37" t="s">
        <v>52</v>
      </c>
      <c r="D6" s="37" t="s">
        <v>53</v>
      </c>
      <c r="E6" s="39" t="s">
        <v>54</v>
      </c>
      <c r="F6" s="39" t="s">
        <v>55</v>
      </c>
      <c r="G6" s="52" t="s">
        <v>56</v>
      </c>
    </row>
    <row r="7" spans="1:7" ht="18.75">
      <c r="A7" s="36" t="s">
        <v>45</v>
      </c>
      <c r="B7" s="40">
        <v>6303997556.6700001</v>
      </c>
      <c r="C7" s="23">
        <v>8075555787.1300001</v>
      </c>
      <c r="D7" s="46">
        <f>C7/B7</f>
        <v>1.2810214018223385</v>
      </c>
      <c r="E7" s="51">
        <v>5531339575.5699997</v>
      </c>
      <c r="F7" s="40">
        <v>7198571375.0699997</v>
      </c>
      <c r="G7" s="46">
        <f>F7/E7</f>
        <v>1.3014155570675108</v>
      </c>
    </row>
    <row r="8" spans="1:7" ht="18.75">
      <c r="A8" s="33" t="s">
        <v>2</v>
      </c>
      <c r="B8" s="40">
        <v>4540633506.8400002</v>
      </c>
      <c r="C8" s="23">
        <v>5155521897.5699997</v>
      </c>
      <c r="D8" s="46">
        <f t="shared" ref="D8:D30" si="0">C8/B8</f>
        <v>1.1354190752906468</v>
      </c>
      <c r="E8" s="51">
        <v>3609884471.9699998</v>
      </c>
      <c r="F8" s="40">
        <v>4171449523.0100002</v>
      </c>
      <c r="G8" s="46">
        <f t="shared" ref="G8:G30" si="1">F8/E8</f>
        <v>1.1555631642509439</v>
      </c>
    </row>
    <row r="9" spans="1:7" ht="18.75">
      <c r="A9" s="33" t="s">
        <v>46</v>
      </c>
      <c r="B9" s="40">
        <v>4323187343.8799992</v>
      </c>
      <c r="C9" s="23">
        <v>4909086917.7299995</v>
      </c>
      <c r="D9" s="46">
        <f t="shared" si="0"/>
        <v>1.1355249095738156</v>
      </c>
      <c r="E9" s="51">
        <v>3541203905.4000001</v>
      </c>
      <c r="F9" s="40">
        <v>4087467233.2599998</v>
      </c>
      <c r="G9" s="46">
        <f t="shared" si="1"/>
        <v>1.1542592130961451</v>
      </c>
    </row>
    <row r="10" spans="1:7" ht="18.75">
      <c r="A10" s="34" t="s">
        <v>47</v>
      </c>
      <c r="B10" s="41">
        <v>2153513446.9499998</v>
      </c>
      <c r="C10" s="16">
        <v>2222222621.0599999</v>
      </c>
      <c r="D10" s="47">
        <f t="shared" si="0"/>
        <v>1.0319056164740055</v>
      </c>
      <c r="E10" s="16">
        <v>1674825724.75</v>
      </c>
      <c r="F10" s="16">
        <v>1730114102.48</v>
      </c>
      <c r="G10" s="47">
        <f t="shared" si="1"/>
        <v>1.0330114213753512</v>
      </c>
    </row>
    <row r="11" spans="1:7" ht="48">
      <c r="A11" s="34" t="s">
        <v>3</v>
      </c>
      <c r="B11" s="41">
        <v>1440296181.78</v>
      </c>
      <c r="C11" s="16">
        <v>1750839803.98</v>
      </c>
      <c r="D11" s="47">
        <f t="shared" si="0"/>
        <v>1.2156109459487787</v>
      </c>
      <c r="E11" s="16">
        <v>1408387081.1800001</v>
      </c>
      <c r="F11" s="16">
        <v>1706631519.55</v>
      </c>
      <c r="G11" s="47">
        <f t="shared" si="1"/>
        <v>1.2117631170829253</v>
      </c>
    </row>
    <row r="12" spans="1:7" ht="18.75">
      <c r="A12" s="34" t="s">
        <v>4</v>
      </c>
      <c r="B12" s="41">
        <v>257746464.56999999</v>
      </c>
      <c r="C12" s="16">
        <v>292587666.14999998</v>
      </c>
      <c r="D12" s="47">
        <f t="shared" si="0"/>
        <v>1.1351762540686088</v>
      </c>
      <c r="E12" s="16">
        <v>145750264.97</v>
      </c>
      <c r="F12" s="16">
        <v>168840747.91</v>
      </c>
      <c r="G12" s="47">
        <f t="shared" si="1"/>
        <v>1.1584249808722664</v>
      </c>
    </row>
    <row r="13" spans="1:7" ht="18.75">
      <c r="A13" s="34" t="s">
        <v>5</v>
      </c>
      <c r="B13" s="41">
        <v>447061521.17000002</v>
      </c>
      <c r="C13" s="16">
        <v>609305758.52999997</v>
      </c>
      <c r="D13" s="47">
        <f t="shared" si="0"/>
        <v>1.3629125515776717</v>
      </c>
      <c r="E13" s="16">
        <v>305188369.80000001</v>
      </c>
      <c r="F13" s="16">
        <v>473849075.85000002</v>
      </c>
      <c r="G13" s="47">
        <f t="shared" si="1"/>
        <v>1.5526446049059108</v>
      </c>
    </row>
    <row r="14" spans="1:7" ht="32.25">
      <c r="A14" s="34" t="s">
        <v>6</v>
      </c>
      <c r="B14" s="41">
        <v>7111788.5</v>
      </c>
      <c r="C14" s="16">
        <v>6364606.6200000001</v>
      </c>
      <c r="D14" s="47">
        <f t="shared" si="0"/>
        <v>0.89493755614357773</v>
      </c>
      <c r="E14" s="16">
        <v>7111788.5</v>
      </c>
      <c r="F14" s="16">
        <v>6364606.6200000001</v>
      </c>
      <c r="G14" s="47">
        <f t="shared" si="1"/>
        <v>0.89493755614357773</v>
      </c>
    </row>
    <row r="15" spans="1:7" ht="18.75">
      <c r="A15" s="34" t="s">
        <v>7</v>
      </c>
      <c r="B15" s="41">
        <v>17547339.59</v>
      </c>
      <c r="C15" s="16">
        <v>27697733.32</v>
      </c>
      <c r="D15" s="47">
        <f t="shared" si="0"/>
        <v>1.5784577016896952</v>
      </c>
      <c r="E15" s="16">
        <v>0</v>
      </c>
      <c r="F15" s="16">
        <v>1613388.76</v>
      </c>
      <c r="G15" s="47"/>
    </row>
    <row r="16" spans="1:7" ht="48">
      <c r="A16" s="34" t="s">
        <v>8</v>
      </c>
      <c r="B16" s="41">
        <v>-89398.68</v>
      </c>
      <c r="C16" s="16">
        <v>68728.070000000007</v>
      </c>
      <c r="D16" s="47"/>
      <c r="E16" s="16">
        <v>-59323.8</v>
      </c>
      <c r="F16" s="16">
        <v>53792.09</v>
      </c>
      <c r="G16" s="47">
        <f t="shared" si="1"/>
        <v>-0.90675395035382078</v>
      </c>
    </row>
    <row r="17" spans="1:7" ht="18.75">
      <c r="A17" s="33" t="s">
        <v>68</v>
      </c>
      <c r="B17" s="40">
        <v>217446162.96000001</v>
      </c>
      <c r="C17" s="23">
        <v>246434979.84000003</v>
      </c>
      <c r="D17" s="46">
        <f>C17/B17</f>
        <v>1.1333149156802211</v>
      </c>
      <c r="E17" s="51">
        <v>68680566.569999993</v>
      </c>
      <c r="F17" s="40">
        <v>83982289.749999985</v>
      </c>
      <c r="G17" s="46">
        <f t="shared" si="1"/>
        <v>1.2227955292768924</v>
      </c>
    </row>
    <row r="18" spans="1:7" ht="52.5" customHeight="1">
      <c r="A18" s="34" t="s">
        <v>9</v>
      </c>
      <c r="B18" s="41">
        <v>94081085.769999996</v>
      </c>
      <c r="C18" s="16">
        <v>79006839.689999998</v>
      </c>
      <c r="D18" s="47">
        <f t="shared" si="0"/>
        <v>0.83977389337478525</v>
      </c>
      <c r="E18" s="16">
        <v>17153193.530000001</v>
      </c>
      <c r="F18" s="16">
        <v>11255434.029999999</v>
      </c>
      <c r="G18" s="47">
        <f t="shared" si="1"/>
        <v>0.65617134268991129</v>
      </c>
    </row>
    <row r="19" spans="1:7" ht="32.25">
      <c r="A19" s="34" t="s">
        <v>10</v>
      </c>
      <c r="B19" s="41">
        <v>11329712.07</v>
      </c>
      <c r="C19" s="16">
        <v>10706501.15</v>
      </c>
      <c r="D19" s="47">
        <f t="shared" si="0"/>
        <v>0.94499322523383422</v>
      </c>
      <c r="E19" s="16">
        <v>6370680.25</v>
      </c>
      <c r="F19" s="16">
        <v>6386152.1100000003</v>
      </c>
      <c r="G19" s="47">
        <f t="shared" si="1"/>
        <v>1.0024286040725401</v>
      </c>
    </row>
    <row r="20" spans="1:7" ht="32.25">
      <c r="A20" s="34" t="s">
        <v>11</v>
      </c>
      <c r="B20" s="41">
        <v>16719956.359999999</v>
      </c>
      <c r="C20" s="16">
        <v>17269069.710000001</v>
      </c>
      <c r="D20" s="47">
        <f t="shared" si="0"/>
        <v>1.0328417932545371</v>
      </c>
      <c r="E20" s="16">
        <v>8111555.3600000003</v>
      </c>
      <c r="F20" s="16">
        <v>9062792.1199999992</v>
      </c>
      <c r="G20" s="47">
        <f t="shared" si="1"/>
        <v>1.1172693420414501</v>
      </c>
    </row>
    <row r="21" spans="1:7" ht="32.25">
      <c r="A21" s="34" t="s">
        <v>12</v>
      </c>
      <c r="B21" s="41">
        <v>46404469.600000001</v>
      </c>
      <c r="C21" s="16">
        <v>65238083.32</v>
      </c>
      <c r="D21" s="47">
        <f t="shared" si="0"/>
        <v>1.4058577521161884</v>
      </c>
      <c r="E21" s="16">
        <v>1338215.67</v>
      </c>
      <c r="F21" s="16">
        <v>4089390.53</v>
      </c>
      <c r="G21" s="47">
        <f t="shared" si="1"/>
        <v>3.0558531196993082</v>
      </c>
    </row>
    <row r="22" spans="1:7" ht="18.75">
      <c r="A22" s="34" t="s">
        <v>13</v>
      </c>
      <c r="B22" s="41">
        <v>127640.4</v>
      </c>
      <c r="C22" s="16">
        <v>226000</v>
      </c>
      <c r="D22" s="47">
        <f t="shared" si="0"/>
        <v>1.7705992773447905</v>
      </c>
      <c r="E22" s="16">
        <v>45440</v>
      </c>
      <c r="F22" s="16">
        <v>106000</v>
      </c>
      <c r="G22" s="47">
        <f t="shared" si="1"/>
        <v>2.3327464788732395</v>
      </c>
    </row>
    <row r="23" spans="1:7" ht="18.75">
      <c r="A23" s="34" t="s">
        <v>14</v>
      </c>
      <c r="B23" s="41">
        <v>46258682.049999997</v>
      </c>
      <c r="C23" s="16">
        <v>69352283.359999999</v>
      </c>
      <c r="D23" s="47">
        <f t="shared" si="0"/>
        <v>1.4992273944389214</v>
      </c>
      <c r="E23" s="16">
        <v>34378346.729999997</v>
      </c>
      <c r="F23" s="16">
        <v>51467074.939999998</v>
      </c>
      <c r="G23" s="47">
        <f t="shared" si="1"/>
        <v>1.4970782435877772</v>
      </c>
    </row>
    <row r="24" spans="1:7" ht="18.75">
      <c r="A24" s="34" t="s">
        <v>15</v>
      </c>
      <c r="B24" s="41">
        <v>2524616.71</v>
      </c>
      <c r="C24" s="16">
        <v>4636202.6100000003</v>
      </c>
      <c r="D24" s="47">
        <f t="shared" si="0"/>
        <v>1.8363986072166971</v>
      </c>
      <c r="E24" s="16">
        <v>1283135.03</v>
      </c>
      <c r="F24" s="16">
        <v>1615446.02</v>
      </c>
      <c r="G24" s="47">
        <f t="shared" si="1"/>
        <v>1.2589836472627514</v>
      </c>
    </row>
    <row r="25" spans="1:7" ht="18.75">
      <c r="A25" s="33" t="s">
        <v>16</v>
      </c>
      <c r="B25" s="43">
        <v>1763364049.8299999</v>
      </c>
      <c r="C25" s="23">
        <v>2920033889.5599999</v>
      </c>
      <c r="D25" s="46">
        <f t="shared" si="0"/>
        <v>1.6559450045732251</v>
      </c>
      <c r="E25" s="51">
        <v>1921455103.5999999</v>
      </c>
      <c r="F25" s="40">
        <v>3027121852.0599999</v>
      </c>
      <c r="G25" s="46">
        <f t="shared" si="1"/>
        <v>1.5754319975462581</v>
      </c>
    </row>
    <row r="26" spans="1:7" ht="48">
      <c r="A26" s="34" t="s">
        <v>17</v>
      </c>
      <c r="B26" s="42">
        <v>2689039665.5900002</v>
      </c>
      <c r="C26" s="16">
        <v>2703466701.1199999</v>
      </c>
      <c r="D26" s="47">
        <f t="shared" si="0"/>
        <v>1.0053651255928329</v>
      </c>
      <c r="E26" s="16">
        <v>2689039665.5900002</v>
      </c>
      <c r="F26" s="16">
        <v>2703466701.1199999</v>
      </c>
      <c r="G26" s="47">
        <f t="shared" si="1"/>
        <v>1.0053651255928329</v>
      </c>
    </row>
    <row r="27" spans="1:7" ht="48">
      <c r="A27" s="34" t="s">
        <v>18</v>
      </c>
      <c r="B27" s="42">
        <v>720000</v>
      </c>
      <c r="C27" s="16">
        <v>398679929.27999997</v>
      </c>
      <c r="D27" s="47">
        <f t="shared" si="0"/>
        <v>553.72212400000001</v>
      </c>
      <c r="E27" s="16">
        <v>720000</v>
      </c>
      <c r="F27" s="16">
        <v>398679929.27999997</v>
      </c>
      <c r="G27" s="47">
        <f t="shared" si="1"/>
        <v>553.72212400000001</v>
      </c>
    </row>
    <row r="28" spans="1:7" ht="18.75">
      <c r="A28" s="34" t="s">
        <v>19</v>
      </c>
      <c r="B28" s="42">
        <v>4325392.84</v>
      </c>
      <c r="C28" s="16">
        <v>1152447.53</v>
      </c>
      <c r="D28" s="47">
        <f t="shared" si="0"/>
        <v>0.26643765609969433</v>
      </c>
      <c r="E28" s="16">
        <v>-2398690.0099999998</v>
      </c>
      <c r="F28" s="16">
        <v>599670</v>
      </c>
      <c r="G28" s="47">
        <f t="shared" si="1"/>
        <v>-0.24999895672221525</v>
      </c>
    </row>
    <row r="29" spans="1:7" ht="111">
      <c r="A29" s="34" t="s">
        <v>69</v>
      </c>
      <c r="B29" s="42">
        <v>1254052.08</v>
      </c>
      <c r="C29" s="16">
        <v>132322.87</v>
      </c>
      <c r="D29" s="47">
        <f t="shared" si="0"/>
        <v>0.10551624777816244</v>
      </c>
      <c r="E29" s="16">
        <v>166069188.69999999</v>
      </c>
      <c r="F29" s="16">
        <v>107773062.90000001</v>
      </c>
      <c r="G29" s="47">
        <f t="shared" si="1"/>
        <v>0.648964830524279</v>
      </c>
    </row>
    <row r="30" spans="1:7" ht="48.75" thickBot="1">
      <c r="A30" s="35" t="s">
        <v>70</v>
      </c>
      <c r="B30" s="44">
        <v>-931975060.67999995</v>
      </c>
      <c r="C30" s="45">
        <v>-183397511.24000001</v>
      </c>
      <c r="D30" s="48">
        <f t="shared" si="0"/>
        <v>0.19678371125745264</v>
      </c>
      <c r="E30" s="16">
        <v>-931975060.67999995</v>
      </c>
      <c r="F30" s="45">
        <v>-183397511.24000001</v>
      </c>
      <c r="G30" s="48">
        <f t="shared" si="1"/>
        <v>0.19678371125745264</v>
      </c>
    </row>
  </sheetData>
  <mergeCells count="10">
    <mergeCell ref="G4:G5"/>
    <mergeCell ref="A1:G1"/>
    <mergeCell ref="A3:A5"/>
    <mergeCell ref="B3:D3"/>
    <mergeCell ref="E3:G3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70" zoomScaleSheetLayoutView="70" workbookViewId="0"/>
  </sheetViews>
  <sheetFormatPr defaultRowHeight="15"/>
  <cols>
    <col min="1" max="1" width="43" style="7" customWidth="1"/>
    <col min="2" max="3" width="24.140625" style="7" customWidth="1"/>
    <col min="4" max="4" width="19.42578125" style="7" customWidth="1"/>
    <col min="5" max="5" width="16.140625" style="7" customWidth="1"/>
    <col min="6" max="6" width="16" style="7" customWidth="1"/>
    <col min="7" max="7" width="19.5703125" style="7" customWidth="1"/>
    <col min="8" max="8" width="22" style="7" customWidth="1"/>
    <col min="9" max="9" width="23.5703125" style="7" customWidth="1"/>
    <col min="10" max="10" width="22.85546875" style="7" customWidth="1"/>
    <col min="11" max="11" width="16.7109375" style="7" customWidth="1"/>
    <col min="12" max="12" width="21.42578125" style="7" customWidth="1"/>
    <col min="13" max="13" width="22.42578125" style="7" customWidth="1"/>
    <col min="14" max="14" width="19.7109375" style="7" customWidth="1"/>
    <col min="15" max="15" width="20.140625" style="7" customWidth="1"/>
    <col min="16" max="16" width="17.7109375" style="7" customWidth="1"/>
    <col min="17" max="17" width="19" style="7" customWidth="1"/>
    <col min="18" max="18" width="21" style="7" customWidth="1"/>
    <col min="19" max="19" width="22.85546875" style="7" customWidth="1"/>
    <col min="20" max="20" width="19.7109375" style="7" customWidth="1"/>
    <col min="21" max="16384" width="9.140625" style="7"/>
  </cols>
  <sheetData>
    <row r="1" spans="1:20" ht="18.75">
      <c r="D1" s="70" t="s">
        <v>66</v>
      </c>
      <c r="E1" s="70"/>
      <c r="F1" s="70"/>
      <c r="G1" s="70"/>
      <c r="H1" s="70"/>
      <c r="I1" s="70"/>
      <c r="J1" s="70"/>
      <c r="K1" s="70"/>
      <c r="L1" s="70"/>
      <c r="M1" s="70"/>
    </row>
    <row r="3" spans="1:20" ht="18.75">
      <c r="T3" s="13" t="s">
        <v>44</v>
      </c>
    </row>
    <row r="4" spans="1:20" ht="89.25">
      <c r="A4" s="6" t="s">
        <v>1</v>
      </c>
      <c r="B4" s="6" t="s">
        <v>2</v>
      </c>
      <c r="C4" s="6" t="s">
        <v>47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</row>
    <row r="5" spans="1:20">
      <c r="A5" s="8" t="s">
        <v>20</v>
      </c>
      <c r="B5" s="9">
        <v>15468.08374</v>
      </c>
      <c r="C5" s="9">
        <v>7253.7377999999999</v>
      </c>
      <c r="D5" s="9">
        <v>2557.4491400000002</v>
      </c>
      <c r="E5" s="9">
        <v>1593.3326000000002</v>
      </c>
      <c r="F5" s="9">
        <v>2873.67965</v>
      </c>
      <c r="G5" s="9">
        <v>0</v>
      </c>
      <c r="H5" s="9">
        <v>558.86930000000007</v>
      </c>
      <c r="I5" s="9">
        <v>0</v>
      </c>
      <c r="J5" s="9">
        <v>173.08567000000002</v>
      </c>
      <c r="K5" s="9">
        <v>106.62877</v>
      </c>
      <c r="L5" s="9">
        <v>82.963920000000002</v>
      </c>
      <c r="M5" s="9">
        <v>77.823689999999999</v>
      </c>
      <c r="N5" s="9">
        <v>70</v>
      </c>
      <c r="O5" s="9">
        <v>120.5132</v>
      </c>
      <c r="P5" s="9">
        <v>120.5132</v>
      </c>
      <c r="Q5" s="9">
        <v>82445.842000000004</v>
      </c>
      <c r="R5" s="9">
        <v>82701.850000000006</v>
      </c>
      <c r="S5" s="9">
        <v>0</v>
      </c>
      <c r="T5" s="9">
        <v>45.911999999999999</v>
      </c>
    </row>
    <row r="6" spans="1:20">
      <c r="A6" s="8" t="s">
        <v>21</v>
      </c>
      <c r="B6" s="9">
        <v>6102.2552100000003</v>
      </c>
      <c r="C6" s="9">
        <v>2398.2520199999999</v>
      </c>
      <c r="D6" s="9">
        <v>1052.15723</v>
      </c>
      <c r="E6" s="9">
        <v>592.11865999999998</v>
      </c>
      <c r="F6" s="9">
        <v>613.33240999999998</v>
      </c>
      <c r="G6" s="9">
        <v>0</v>
      </c>
      <c r="H6" s="9">
        <v>288.50596999999999</v>
      </c>
      <c r="I6" s="9">
        <v>0</v>
      </c>
      <c r="J6" s="9">
        <v>894.52799000000005</v>
      </c>
      <c r="K6" s="9">
        <v>25.417330000000003</v>
      </c>
      <c r="L6" s="9">
        <v>4.3860000000000001</v>
      </c>
      <c r="M6" s="9">
        <v>214.00752</v>
      </c>
      <c r="N6" s="9">
        <v>0</v>
      </c>
      <c r="O6" s="9">
        <v>15.35008</v>
      </c>
      <c r="P6" s="9">
        <v>15.35008</v>
      </c>
      <c r="Q6" s="9">
        <v>49279.425000000003</v>
      </c>
      <c r="R6" s="9">
        <v>54931.97</v>
      </c>
      <c r="S6" s="9">
        <v>0</v>
      </c>
      <c r="T6" s="9">
        <v>0</v>
      </c>
    </row>
    <row r="7" spans="1:20">
      <c r="A7" s="8" t="s">
        <v>22</v>
      </c>
      <c r="B7" s="9">
        <v>17241.264640000001</v>
      </c>
      <c r="C7" s="9">
        <v>9261.8974499999986</v>
      </c>
      <c r="D7" s="9">
        <v>1473.46217</v>
      </c>
      <c r="E7" s="9">
        <v>2159.3877200000002</v>
      </c>
      <c r="F7" s="9">
        <v>2331.1416899999999</v>
      </c>
      <c r="G7" s="9">
        <v>0</v>
      </c>
      <c r="H7" s="9">
        <v>389.51119</v>
      </c>
      <c r="I7" s="9">
        <v>1.3188299999999999</v>
      </c>
      <c r="J7" s="9">
        <v>976.43835999999999</v>
      </c>
      <c r="K7" s="9">
        <v>92.959850000000003</v>
      </c>
      <c r="L7" s="9">
        <v>9.02257</v>
      </c>
      <c r="M7" s="9">
        <v>517.27732000000003</v>
      </c>
      <c r="N7" s="9">
        <v>0</v>
      </c>
      <c r="O7" s="9">
        <v>49.083550000000002</v>
      </c>
      <c r="P7" s="9">
        <v>49.083550000000002</v>
      </c>
      <c r="Q7" s="9">
        <v>45738.743000000002</v>
      </c>
      <c r="R7" s="9">
        <v>45991.792999999998</v>
      </c>
      <c r="S7" s="9">
        <v>0</v>
      </c>
      <c r="T7" s="9">
        <v>30</v>
      </c>
    </row>
    <row r="8" spans="1:20">
      <c r="A8" s="8" t="s">
        <v>23</v>
      </c>
      <c r="B8" s="9">
        <v>7435.9958699999997</v>
      </c>
      <c r="C8" s="9">
        <v>2963.0704799999999</v>
      </c>
      <c r="D8" s="9">
        <v>1163.5620700000002</v>
      </c>
      <c r="E8" s="9">
        <v>770.35628000000008</v>
      </c>
      <c r="F8" s="9">
        <v>1623.1098200000001</v>
      </c>
      <c r="G8" s="9">
        <v>0</v>
      </c>
      <c r="H8" s="9">
        <v>208.80462</v>
      </c>
      <c r="I8" s="9">
        <v>0</v>
      </c>
      <c r="J8" s="9">
        <v>173.57285999999999</v>
      </c>
      <c r="K8" s="9">
        <v>48.246960000000001</v>
      </c>
      <c r="L8" s="9">
        <v>0</v>
      </c>
      <c r="M8" s="9">
        <v>366.02672999999999</v>
      </c>
      <c r="N8" s="9">
        <v>0</v>
      </c>
      <c r="O8" s="9">
        <v>119.14605</v>
      </c>
      <c r="P8" s="9">
        <v>119.14605</v>
      </c>
      <c r="Q8" s="9">
        <v>37996.58</v>
      </c>
      <c r="R8" s="9">
        <v>38279.629999999997</v>
      </c>
      <c r="S8" s="9">
        <v>0</v>
      </c>
      <c r="T8" s="9">
        <v>0</v>
      </c>
    </row>
    <row r="9" spans="1:20">
      <c r="A9" s="8" t="s">
        <v>24</v>
      </c>
      <c r="B9" s="9">
        <v>6291.5220499999996</v>
      </c>
      <c r="C9" s="9">
        <v>2535.6018300000001</v>
      </c>
      <c r="D9" s="9">
        <v>1823.5917099999999</v>
      </c>
      <c r="E9" s="9">
        <v>699.83978000000002</v>
      </c>
      <c r="F9" s="9">
        <v>807.16417000000001</v>
      </c>
      <c r="G9" s="9">
        <v>0</v>
      </c>
      <c r="H9" s="9">
        <v>134.84344000000002</v>
      </c>
      <c r="I9" s="9">
        <v>0</v>
      </c>
      <c r="J9" s="9">
        <v>194.15492999999998</v>
      </c>
      <c r="K9" s="9">
        <v>29.169409999999999</v>
      </c>
      <c r="L9" s="9">
        <v>6.0858500000000006</v>
      </c>
      <c r="M9" s="9">
        <v>23.820930000000001</v>
      </c>
      <c r="N9" s="9">
        <v>0</v>
      </c>
      <c r="O9" s="9">
        <v>37.25</v>
      </c>
      <c r="P9" s="9">
        <v>37.25</v>
      </c>
      <c r="Q9" s="9">
        <v>29060.173999999999</v>
      </c>
      <c r="R9" s="9">
        <v>32505.434000000001</v>
      </c>
      <c r="S9" s="9">
        <v>0</v>
      </c>
      <c r="T9" s="9">
        <v>0</v>
      </c>
    </row>
    <row r="10" spans="1:20">
      <c r="A10" s="8" t="s">
        <v>25</v>
      </c>
      <c r="B10" s="9">
        <v>9351.8205600000001</v>
      </c>
      <c r="C10" s="9">
        <v>5361.6073200000001</v>
      </c>
      <c r="D10" s="9">
        <v>1181.24531</v>
      </c>
      <c r="E10" s="9">
        <v>689.39356000000009</v>
      </c>
      <c r="F10" s="9">
        <v>1638.28862</v>
      </c>
      <c r="G10" s="9">
        <v>0</v>
      </c>
      <c r="H10" s="9">
        <v>294.42676</v>
      </c>
      <c r="I10" s="9">
        <v>0</v>
      </c>
      <c r="J10" s="9">
        <v>51.954989999999995</v>
      </c>
      <c r="K10" s="9">
        <v>49.740690000000001</v>
      </c>
      <c r="L10" s="9">
        <v>10.106309999999999</v>
      </c>
      <c r="M10" s="9">
        <v>0</v>
      </c>
      <c r="N10" s="9">
        <v>10</v>
      </c>
      <c r="O10" s="9">
        <v>61.865000000000002</v>
      </c>
      <c r="P10" s="9">
        <v>61.865000000000002</v>
      </c>
      <c r="Q10" s="9">
        <v>54539.184820000002</v>
      </c>
      <c r="R10" s="9">
        <v>65224.379000000001</v>
      </c>
      <c r="S10" s="9">
        <v>0</v>
      </c>
      <c r="T10" s="9">
        <v>105.10630999999999</v>
      </c>
    </row>
    <row r="11" spans="1:20">
      <c r="A11" s="8" t="s">
        <v>26</v>
      </c>
      <c r="B11" s="9">
        <v>7128.7298700000001</v>
      </c>
      <c r="C11" s="9">
        <v>3943.4474799999998</v>
      </c>
      <c r="D11" s="9">
        <v>1110.06998</v>
      </c>
      <c r="E11" s="9">
        <v>898.89690000000007</v>
      </c>
      <c r="F11" s="9">
        <v>655.76081999999997</v>
      </c>
      <c r="G11" s="9">
        <v>0</v>
      </c>
      <c r="H11" s="9">
        <v>155.07612</v>
      </c>
      <c r="I11" s="9">
        <v>0</v>
      </c>
      <c r="J11" s="9">
        <v>158.53529</v>
      </c>
      <c r="K11" s="9">
        <v>42.466180000000001</v>
      </c>
      <c r="L11" s="9">
        <v>19.2</v>
      </c>
      <c r="M11" s="9">
        <v>106.70192999999999</v>
      </c>
      <c r="N11" s="9">
        <v>0</v>
      </c>
      <c r="O11" s="9">
        <v>38.57517</v>
      </c>
      <c r="P11" s="9">
        <v>38.57517</v>
      </c>
      <c r="Q11" s="9">
        <v>41164.536</v>
      </c>
      <c r="R11" s="9">
        <v>41164.536</v>
      </c>
      <c r="S11" s="9">
        <v>0</v>
      </c>
      <c r="T11" s="9">
        <v>0</v>
      </c>
    </row>
    <row r="12" spans="1:20">
      <c r="A12" s="8" t="s">
        <v>27</v>
      </c>
      <c r="B12" s="9">
        <v>45660.438689999995</v>
      </c>
      <c r="C12" s="9">
        <v>28214.991329999997</v>
      </c>
      <c r="D12" s="9">
        <v>3748.8625400000001</v>
      </c>
      <c r="E12" s="9">
        <v>6119.8006500000001</v>
      </c>
      <c r="F12" s="9">
        <v>3538.4472000000001</v>
      </c>
      <c r="G12" s="9">
        <v>0</v>
      </c>
      <c r="H12" s="9">
        <v>803.50741000000005</v>
      </c>
      <c r="I12" s="9">
        <v>0</v>
      </c>
      <c r="J12" s="9">
        <v>1543.1079499999998</v>
      </c>
      <c r="K12" s="9">
        <v>77.938929999999999</v>
      </c>
      <c r="L12" s="9">
        <v>0</v>
      </c>
      <c r="M12" s="9">
        <v>1207.2076399999999</v>
      </c>
      <c r="N12" s="9">
        <v>0</v>
      </c>
      <c r="O12" s="9">
        <v>289.22823</v>
      </c>
      <c r="P12" s="9">
        <v>289.22823</v>
      </c>
      <c r="Q12" s="9">
        <v>103119.40661000001</v>
      </c>
      <c r="R12" s="9">
        <v>103037.058</v>
      </c>
      <c r="S12" s="9">
        <v>0</v>
      </c>
      <c r="T12" s="9">
        <v>256.67061000000001</v>
      </c>
    </row>
    <row r="13" spans="1:20">
      <c r="A13" s="8" t="s">
        <v>28</v>
      </c>
      <c r="B13" s="9">
        <v>10544.74273</v>
      </c>
      <c r="C13" s="9">
        <v>4517.9532900000004</v>
      </c>
      <c r="D13" s="9">
        <v>1831.54935</v>
      </c>
      <c r="E13" s="9">
        <v>1056.47567</v>
      </c>
      <c r="F13" s="9">
        <v>1845.81809</v>
      </c>
      <c r="G13" s="9">
        <v>0</v>
      </c>
      <c r="H13" s="9">
        <v>303.07438999999999</v>
      </c>
      <c r="I13" s="9">
        <v>6.0409999999999998E-2</v>
      </c>
      <c r="J13" s="9">
        <v>799.27793999999994</v>
      </c>
      <c r="K13" s="9">
        <v>52.949220000000004</v>
      </c>
      <c r="L13" s="9">
        <v>0</v>
      </c>
      <c r="M13" s="9">
        <v>4.1142899999999996</v>
      </c>
      <c r="N13" s="9">
        <v>0</v>
      </c>
      <c r="O13" s="9">
        <v>117.68192000000001</v>
      </c>
      <c r="P13" s="9">
        <v>117.68192000000001</v>
      </c>
      <c r="Q13" s="9">
        <v>40800.418299999998</v>
      </c>
      <c r="R13" s="9">
        <v>46976.832000000002</v>
      </c>
      <c r="S13" s="9">
        <v>0</v>
      </c>
      <c r="T13" s="9">
        <v>12.632</v>
      </c>
    </row>
    <row r="14" spans="1:20">
      <c r="A14" s="8" t="s">
        <v>29</v>
      </c>
      <c r="B14" s="9">
        <v>21928.108829999997</v>
      </c>
      <c r="C14" s="9">
        <v>6368.22588</v>
      </c>
      <c r="D14" s="9">
        <v>2092.3780900000002</v>
      </c>
      <c r="E14" s="9">
        <v>2585.87491</v>
      </c>
      <c r="F14" s="9">
        <v>2149.4241899999997</v>
      </c>
      <c r="G14" s="9">
        <v>0</v>
      </c>
      <c r="H14" s="9">
        <v>359.56607000000002</v>
      </c>
      <c r="I14" s="9">
        <v>0</v>
      </c>
      <c r="J14" s="9">
        <v>1310.62211</v>
      </c>
      <c r="K14" s="9">
        <v>75.824470000000005</v>
      </c>
      <c r="L14" s="9">
        <v>64.848330000000004</v>
      </c>
      <c r="M14" s="9">
        <v>1758.6882700000001</v>
      </c>
      <c r="N14" s="9">
        <v>0</v>
      </c>
      <c r="O14" s="9">
        <v>5162.6565099999998</v>
      </c>
      <c r="P14" s="9">
        <v>5162.6565099999998</v>
      </c>
      <c r="Q14" s="9">
        <v>57675.105219999998</v>
      </c>
      <c r="R14" s="9">
        <v>57647.767999999996</v>
      </c>
      <c r="S14" s="9">
        <v>0</v>
      </c>
      <c r="T14" s="9">
        <v>62.77581</v>
      </c>
    </row>
    <row r="15" spans="1:20">
      <c r="A15" s="8" t="s">
        <v>30</v>
      </c>
      <c r="B15" s="9">
        <v>6530.2005999999992</v>
      </c>
      <c r="C15" s="9">
        <v>3410.2150499999998</v>
      </c>
      <c r="D15" s="9">
        <v>652.07227</v>
      </c>
      <c r="E15" s="9">
        <v>1049.2900900000002</v>
      </c>
      <c r="F15" s="9">
        <v>851.36040000000003</v>
      </c>
      <c r="G15" s="9">
        <v>0</v>
      </c>
      <c r="H15" s="9">
        <v>145.36192000000003</v>
      </c>
      <c r="I15" s="9">
        <v>-1E-4</v>
      </c>
      <c r="J15" s="9">
        <v>258.65877</v>
      </c>
      <c r="K15" s="9">
        <v>17.554759999999998</v>
      </c>
      <c r="L15" s="9">
        <v>0</v>
      </c>
      <c r="M15" s="9">
        <v>35.909959999999998</v>
      </c>
      <c r="N15" s="9">
        <v>0</v>
      </c>
      <c r="O15" s="9">
        <v>54.777480000000004</v>
      </c>
      <c r="P15" s="9">
        <v>54.777480000000004</v>
      </c>
      <c r="Q15" s="9">
        <v>23655.720600000001</v>
      </c>
      <c r="R15" s="9">
        <v>25853.9</v>
      </c>
      <c r="S15" s="9">
        <v>0</v>
      </c>
      <c r="T15" s="9">
        <v>3.8106</v>
      </c>
    </row>
    <row r="16" spans="1:20">
      <c r="A16" s="8" t="s">
        <v>31</v>
      </c>
      <c r="B16" s="9">
        <v>13573.16699</v>
      </c>
      <c r="C16" s="9">
        <v>3565.8820099999998</v>
      </c>
      <c r="D16" s="9">
        <v>1152.0679299999999</v>
      </c>
      <c r="E16" s="9">
        <v>379.53762</v>
      </c>
      <c r="F16" s="9">
        <v>1278.45209</v>
      </c>
      <c r="G16" s="9">
        <v>0</v>
      </c>
      <c r="H16" s="9">
        <v>410.44109000000003</v>
      </c>
      <c r="I16" s="9">
        <v>0</v>
      </c>
      <c r="J16" s="9">
        <v>318.12240000000003</v>
      </c>
      <c r="K16" s="9">
        <v>31.453580000000002</v>
      </c>
      <c r="L16" s="9">
        <v>555.5</v>
      </c>
      <c r="M16" s="9">
        <v>5487.2464900000004</v>
      </c>
      <c r="N16" s="9">
        <v>0</v>
      </c>
      <c r="O16" s="9">
        <v>38.073779999999999</v>
      </c>
      <c r="P16" s="9">
        <v>38.073779999999999</v>
      </c>
      <c r="Q16" s="9">
        <v>31195.035319999999</v>
      </c>
      <c r="R16" s="9">
        <v>36962.658000000003</v>
      </c>
      <c r="S16" s="9">
        <v>0</v>
      </c>
      <c r="T16" s="9">
        <v>0</v>
      </c>
    </row>
    <row r="17" spans="1:20">
      <c r="A17" s="8" t="s">
        <v>32</v>
      </c>
      <c r="B17" s="9">
        <v>20221.47496</v>
      </c>
      <c r="C17" s="9">
        <v>10225.869970000002</v>
      </c>
      <c r="D17" s="9">
        <v>3032.2462500000001</v>
      </c>
      <c r="E17" s="9">
        <v>3771.4207000000001</v>
      </c>
      <c r="F17" s="9">
        <v>1843.6269</v>
      </c>
      <c r="G17" s="9">
        <v>0</v>
      </c>
      <c r="H17" s="9">
        <v>319.71338000000003</v>
      </c>
      <c r="I17" s="9">
        <v>0.33279999999999998</v>
      </c>
      <c r="J17" s="9">
        <v>292.63534999999996</v>
      </c>
      <c r="K17" s="9">
        <v>153.20123999999998</v>
      </c>
      <c r="L17" s="9">
        <v>76.066729999999993</v>
      </c>
      <c r="M17" s="9">
        <v>323.68360999999999</v>
      </c>
      <c r="N17" s="9">
        <v>0</v>
      </c>
      <c r="O17" s="9">
        <v>173.78599</v>
      </c>
      <c r="P17" s="9">
        <v>173.78599</v>
      </c>
      <c r="Q17" s="9">
        <v>63762.57</v>
      </c>
      <c r="R17" s="9">
        <v>74126.47</v>
      </c>
      <c r="S17" s="9">
        <v>0</v>
      </c>
      <c r="T17" s="9">
        <v>0</v>
      </c>
    </row>
    <row r="18" spans="1:20">
      <c r="A18" s="8" t="s">
        <v>33</v>
      </c>
      <c r="B18" s="9">
        <v>28947.255280000001</v>
      </c>
      <c r="C18" s="9">
        <v>18019.733820000001</v>
      </c>
      <c r="D18" s="9">
        <v>1530.0487000000001</v>
      </c>
      <c r="E18" s="9">
        <v>1935.21433</v>
      </c>
      <c r="F18" s="9">
        <v>4032.59519</v>
      </c>
      <c r="G18" s="9">
        <v>0</v>
      </c>
      <c r="H18" s="9">
        <v>762.21556999999996</v>
      </c>
      <c r="I18" s="9">
        <v>0.10299999999999999</v>
      </c>
      <c r="J18" s="9">
        <v>1417.08915</v>
      </c>
      <c r="K18" s="9">
        <v>124.24741</v>
      </c>
      <c r="L18" s="9">
        <v>69.509990000000002</v>
      </c>
      <c r="M18" s="9">
        <v>695.36878000000002</v>
      </c>
      <c r="N18" s="9">
        <v>0</v>
      </c>
      <c r="O18" s="9">
        <v>175.93885999999998</v>
      </c>
      <c r="P18" s="9">
        <v>175.93885999999998</v>
      </c>
      <c r="Q18" s="9">
        <v>75759.794869999998</v>
      </c>
      <c r="R18" s="9">
        <v>83885.680870000011</v>
      </c>
      <c r="S18" s="9">
        <v>0</v>
      </c>
      <c r="T18" s="9">
        <v>0</v>
      </c>
    </row>
    <row r="19" spans="1:20">
      <c r="A19" s="8" t="s">
        <v>34</v>
      </c>
      <c r="B19" s="9">
        <v>17212.14703</v>
      </c>
      <c r="C19" s="9">
        <v>9601.1538099999998</v>
      </c>
      <c r="D19" s="9">
        <v>2251.9699900000001</v>
      </c>
      <c r="E19" s="9">
        <v>1289.48135</v>
      </c>
      <c r="F19" s="9">
        <v>1713.5947699999999</v>
      </c>
      <c r="G19" s="9">
        <v>0</v>
      </c>
      <c r="H19" s="9">
        <v>403.56003000000004</v>
      </c>
      <c r="I19" s="9">
        <v>0</v>
      </c>
      <c r="J19" s="9">
        <v>1720.73487</v>
      </c>
      <c r="K19" s="9">
        <v>96.778949999999995</v>
      </c>
      <c r="L19" s="9">
        <v>13.115530000000001</v>
      </c>
      <c r="M19" s="9">
        <v>15.345459999999999</v>
      </c>
      <c r="N19" s="9">
        <v>0</v>
      </c>
      <c r="O19" s="9">
        <v>106.05860000000001</v>
      </c>
      <c r="P19" s="9">
        <v>106.05860000000001</v>
      </c>
      <c r="Q19" s="9">
        <v>116896.618</v>
      </c>
      <c r="R19" s="9">
        <v>121240.818</v>
      </c>
      <c r="S19" s="9">
        <v>0</v>
      </c>
      <c r="T19" s="9">
        <v>0</v>
      </c>
    </row>
    <row r="20" spans="1:20">
      <c r="A20" s="8" t="s">
        <v>35</v>
      </c>
      <c r="B20" s="9">
        <v>9350.7439900000008</v>
      </c>
      <c r="C20" s="9">
        <v>3482.62959</v>
      </c>
      <c r="D20" s="9">
        <v>2007.0561</v>
      </c>
      <c r="E20" s="9">
        <v>991.36855000000003</v>
      </c>
      <c r="F20" s="9">
        <v>1550.9521499999998</v>
      </c>
      <c r="G20" s="9">
        <v>0</v>
      </c>
      <c r="H20" s="9">
        <v>243.21870999999999</v>
      </c>
      <c r="I20" s="9">
        <v>0</v>
      </c>
      <c r="J20" s="9">
        <v>517.12851000000001</v>
      </c>
      <c r="K20" s="9">
        <v>66.572690000000009</v>
      </c>
      <c r="L20" s="9">
        <v>185.23967999999999</v>
      </c>
      <c r="M20" s="9">
        <v>186.73566</v>
      </c>
      <c r="N20" s="9">
        <v>0</v>
      </c>
      <c r="O20" s="9">
        <v>111.77683</v>
      </c>
      <c r="P20" s="9">
        <v>111.77683</v>
      </c>
      <c r="Q20" s="9">
        <v>48690.17</v>
      </c>
      <c r="R20" s="9">
        <v>48691.997000000003</v>
      </c>
      <c r="S20" s="9">
        <v>0</v>
      </c>
      <c r="T20" s="9">
        <v>0</v>
      </c>
    </row>
    <row r="21" spans="1:20">
      <c r="A21" s="8" t="s">
        <v>36</v>
      </c>
      <c r="B21" s="9">
        <v>11290.26586</v>
      </c>
      <c r="C21" s="9">
        <v>4762.1075099999998</v>
      </c>
      <c r="D21" s="9">
        <v>1993.79359</v>
      </c>
      <c r="E21" s="9">
        <v>1663.70956</v>
      </c>
      <c r="F21" s="9">
        <v>1972.5905299999999</v>
      </c>
      <c r="G21" s="9">
        <v>0</v>
      </c>
      <c r="H21" s="9">
        <v>294.57893999999999</v>
      </c>
      <c r="I21" s="9">
        <v>0</v>
      </c>
      <c r="J21" s="9">
        <v>178.03504000000001</v>
      </c>
      <c r="K21" s="9">
        <v>67.081299999999999</v>
      </c>
      <c r="L21" s="9">
        <v>0</v>
      </c>
      <c r="M21" s="9">
        <v>338.24599999999998</v>
      </c>
      <c r="N21" s="9">
        <v>0</v>
      </c>
      <c r="O21" s="9">
        <v>21.030009999999997</v>
      </c>
      <c r="P21" s="9">
        <v>21.030009999999997</v>
      </c>
      <c r="Q21" s="9">
        <v>48514.646000000001</v>
      </c>
      <c r="R21" s="9">
        <v>56406.256999999998</v>
      </c>
      <c r="S21" s="9">
        <v>0</v>
      </c>
      <c r="T21" s="9">
        <v>0</v>
      </c>
    </row>
    <row r="22" spans="1:20">
      <c r="A22" s="8" t="s">
        <v>37</v>
      </c>
      <c r="B22" s="9">
        <v>7994.5882999999994</v>
      </c>
      <c r="C22" s="9">
        <v>5128.5679500000006</v>
      </c>
      <c r="D22" s="9">
        <v>1348.3526399999998</v>
      </c>
      <c r="E22" s="9">
        <v>770.86168999999995</v>
      </c>
      <c r="F22" s="9">
        <v>403.37198000000001</v>
      </c>
      <c r="G22" s="9">
        <v>0</v>
      </c>
      <c r="H22" s="9">
        <v>108.87017</v>
      </c>
      <c r="I22" s="9">
        <v>0</v>
      </c>
      <c r="J22" s="9">
        <v>110.49973</v>
      </c>
      <c r="K22" s="9">
        <v>41.993510000000001</v>
      </c>
      <c r="L22" s="9">
        <v>0</v>
      </c>
      <c r="M22" s="9">
        <v>28.148849999999999</v>
      </c>
      <c r="N22" s="9">
        <v>0</v>
      </c>
      <c r="O22" s="9">
        <v>53.921779999999998</v>
      </c>
      <c r="P22" s="9">
        <v>53.921779999999998</v>
      </c>
      <c r="Q22" s="9">
        <v>30171.715459999999</v>
      </c>
      <c r="R22" s="9">
        <v>30508.784</v>
      </c>
      <c r="S22" s="9">
        <v>0</v>
      </c>
      <c r="T22" s="9">
        <v>26.64</v>
      </c>
    </row>
    <row r="23" spans="1:20">
      <c r="A23" s="8" t="s">
        <v>38</v>
      </c>
      <c r="B23" s="9">
        <v>18503.7166</v>
      </c>
      <c r="C23" s="9">
        <v>10840.472599999999</v>
      </c>
      <c r="D23" s="9">
        <v>2173.72136</v>
      </c>
      <c r="E23" s="9">
        <v>2312.3952200000003</v>
      </c>
      <c r="F23" s="9">
        <v>2171.4695999999999</v>
      </c>
      <c r="G23" s="9">
        <v>0</v>
      </c>
      <c r="H23" s="9">
        <v>533.08636000000001</v>
      </c>
      <c r="I23" s="9">
        <v>0</v>
      </c>
      <c r="J23" s="9">
        <v>244.41457</v>
      </c>
      <c r="K23" s="9">
        <v>72.946719999999999</v>
      </c>
      <c r="L23" s="9">
        <v>0</v>
      </c>
      <c r="M23" s="9">
        <v>135.87098</v>
      </c>
      <c r="N23" s="9">
        <v>0</v>
      </c>
      <c r="O23" s="9">
        <v>82.447330000000008</v>
      </c>
      <c r="P23" s="9">
        <v>82.447330000000008</v>
      </c>
      <c r="Q23" s="9">
        <v>57305.347000000002</v>
      </c>
      <c r="R23" s="9">
        <v>60942.707000000002</v>
      </c>
      <c r="S23" s="9">
        <v>0</v>
      </c>
      <c r="T23" s="9">
        <v>0</v>
      </c>
    </row>
    <row r="24" spans="1:20">
      <c r="A24" s="8" t="s">
        <v>39</v>
      </c>
      <c r="B24" s="9">
        <v>44639.0193</v>
      </c>
      <c r="C24" s="9">
        <v>27439.061010000001</v>
      </c>
      <c r="D24" s="9">
        <v>1508.8287800000001</v>
      </c>
      <c r="E24" s="9">
        <v>3517.5197200000002</v>
      </c>
      <c r="F24" s="9">
        <v>5171.98308</v>
      </c>
      <c r="G24" s="9">
        <v>0</v>
      </c>
      <c r="H24" s="9">
        <v>953.57060000000001</v>
      </c>
      <c r="I24" s="9">
        <v>0</v>
      </c>
      <c r="J24" s="9">
        <v>1469.24218</v>
      </c>
      <c r="K24" s="9">
        <v>266.34719000000001</v>
      </c>
      <c r="L24" s="9">
        <v>249.08567000000002</v>
      </c>
      <c r="M24" s="9">
        <v>3680.8127000000004</v>
      </c>
      <c r="N24" s="9">
        <v>0</v>
      </c>
      <c r="O24" s="9">
        <v>382.56837000000002</v>
      </c>
      <c r="P24" s="9">
        <v>382.56837000000002</v>
      </c>
      <c r="Q24" s="9">
        <v>42961.786489999999</v>
      </c>
      <c r="R24" s="9">
        <v>49798.921000000002</v>
      </c>
      <c r="S24" s="9">
        <v>0</v>
      </c>
      <c r="T24" s="9">
        <v>0</v>
      </c>
    </row>
    <row r="25" spans="1:20">
      <c r="A25" s="8" t="s">
        <v>40</v>
      </c>
      <c r="B25" s="9">
        <v>36336.125260000001</v>
      </c>
      <c r="C25" s="9">
        <v>19380.001190000003</v>
      </c>
      <c r="D25" s="9">
        <v>2953.1133399999999</v>
      </c>
      <c r="E25" s="9">
        <v>4072.7332500000002</v>
      </c>
      <c r="F25" s="9">
        <v>4477.5788200000006</v>
      </c>
      <c r="G25" s="9">
        <v>0</v>
      </c>
      <c r="H25" s="9">
        <v>754.01134999999999</v>
      </c>
      <c r="I25" s="9">
        <v>5.0599999999999994E-3</v>
      </c>
      <c r="J25" s="9">
        <v>3083.0308300000002</v>
      </c>
      <c r="K25" s="9">
        <v>171.65654000000001</v>
      </c>
      <c r="L25" s="9">
        <v>6.1509999999999998</v>
      </c>
      <c r="M25" s="9">
        <v>1110.90281</v>
      </c>
      <c r="N25" s="9">
        <v>0</v>
      </c>
      <c r="O25" s="9">
        <v>288.73990000000003</v>
      </c>
      <c r="P25" s="9">
        <v>288.73990000000003</v>
      </c>
      <c r="Q25" s="9">
        <v>99308.128249999994</v>
      </c>
      <c r="R25" s="9">
        <v>101473.821</v>
      </c>
      <c r="S25" s="9">
        <v>0</v>
      </c>
      <c r="T25" s="9">
        <v>0</v>
      </c>
    </row>
    <row r="26" spans="1:20">
      <c r="A26" s="8" t="s">
        <v>41</v>
      </c>
      <c r="B26" s="9">
        <v>75860.535230000009</v>
      </c>
      <c r="C26" s="9">
        <v>39219.335500000001</v>
      </c>
      <c r="D26" s="9">
        <v>2820.9306299999998</v>
      </c>
      <c r="E26" s="9">
        <v>6338.8730500000001</v>
      </c>
      <c r="F26" s="9">
        <v>10863.7035</v>
      </c>
      <c r="G26" s="9">
        <v>0</v>
      </c>
      <c r="H26" s="9">
        <v>1764.01152</v>
      </c>
      <c r="I26" s="9">
        <v>13.11565</v>
      </c>
      <c r="J26" s="9">
        <v>3793.83032</v>
      </c>
      <c r="K26" s="9">
        <v>379.89053999999999</v>
      </c>
      <c r="L26" s="9">
        <v>1804.53946</v>
      </c>
      <c r="M26" s="9">
        <v>5860.24856</v>
      </c>
      <c r="N26" s="9">
        <v>40</v>
      </c>
      <c r="O26" s="9">
        <v>810.54730000000006</v>
      </c>
      <c r="P26" s="9">
        <v>810.54730000000006</v>
      </c>
      <c r="Q26" s="9">
        <v>163431.07766000001</v>
      </c>
      <c r="R26" s="9">
        <v>168167.08321000001</v>
      </c>
      <c r="S26" s="9">
        <v>0</v>
      </c>
      <c r="T26" s="9">
        <v>9.2302</v>
      </c>
    </row>
    <row r="27" spans="1:20">
      <c r="A27" s="8" t="s">
        <v>42</v>
      </c>
      <c r="B27" s="9">
        <v>549224.33317</v>
      </c>
      <c r="C27" s="9">
        <v>264214.70368999999</v>
      </c>
      <c r="D27" s="9">
        <v>2749.7552599999999</v>
      </c>
      <c r="E27" s="9">
        <v>78489.03637999999</v>
      </c>
      <c r="F27" s="9">
        <v>81049.237010000012</v>
      </c>
      <c r="G27" s="9">
        <v>0</v>
      </c>
      <c r="H27" s="9">
        <v>15895.51965</v>
      </c>
      <c r="I27" s="9">
        <v>3.3E-4</v>
      </c>
      <c r="J27" s="9">
        <v>50836.853640000001</v>
      </c>
      <c r="K27" s="9">
        <v>2229.2828</v>
      </c>
      <c r="L27" s="9">
        <v>5050.4565499999999</v>
      </c>
      <c r="M27" s="9">
        <v>38974.504609999996</v>
      </c>
      <c r="N27" s="9">
        <v>0</v>
      </c>
      <c r="O27" s="9">
        <v>9574.2048900000009</v>
      </c>
      <c r="P27" s="9">
        <v>9574.2048900000009</v>
      </c>
      <c r="Q27" s="9">
        <v>1111212.7445399999</v>
      </c>
      <c r="R27" s="9">
        <v>1135252.3845599999</v>
      </c>
      <c r="S27" s="9">
        <v>0</v>
      </c>
      <c r="T27" s="9">
        <v>0</v>
      </c>
    </row>
    <row r="28" spans="1:20" s="12" customFormat="1">
      <c r="A28" s="10" t="s">
        <v>43</v>
      </c>
      <c r="B28" s="11">
        <v>986836.53475999995</v>
      </c>
      <c r="C28" s="11">
        <v>492108.51857999997</v>
      </c>
      <c r="D28" s="11">
        <v>44208.28443</v>
      </c>
      <c r="E28" s="11">
        <v>123746.91824</v>
      </c>
      <c r="F28" s="11">
        <v>135456.68268</v>
      </c>
      <c r="G28" s="11">
        <v>0</v>
      </c>
      <c r="H28" s="11">
        <v>26084.344559999998</v>
      </c>
      <c r="I28" s="11">
        <v>14.935979999999999</v>
      </c>
      <c r="J28" s="11">
        <v>70515.553450000007</v>
      </c>
      <c r="K28" s="11">
        <v>4320.3490400000001</v>
      </c>
      <c r="L28" s="11">
        <v>8206.2775899999997</v>
      </c>
      <c r="M28" s="11">
        <v>61148.692790000001</v>
      </c>
      <c r="N28" s="11">
        <v>120</v>
      </c>
      <c r="O28" s="11">
        <v>17885.220829999998</v>
      </c>
      <c r="P28" s="11">
        <v>17885.220829999998</v>
      </c>
      <c r="Q28" s="11">
        <v>2454684.76914</v>
      </c>
      <c r="R28" s="11">
        <v>2561772.7316399999</v>
      </c>
      <c r="S28" s="11">
        <v>0</v>
      </c>
      <c r="T28" s="11">
        <v>552.77753000000007</v>
      </c>
    </row>
  </sheetData>
  <mergeCells count="1">
    <mergeCell ref="D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Исполнение</vt:lpstr>
      <vt:lpstr>Темп роста</vt:lpstr>
      <vt:lpstr>Исполнение МБ</vt:lpstr>
      <vt:lpstr>Исполнение!Заголовки_для_печати</vt:lpstr>
      <vt:lpstr>Исполнение!Область_печати</vt:lpstr>
      <vt:lpstr>'Исполнение МБ'!Область_печати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2015-09-02T08:42:40Z</dcterms:modified>
</cp:coreProperties>
</file>